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BremstellerSaschRLSB\Desktop\5fit Challenge\5fit Challenge FöS 2022\"/>
    </mc:Choice>
  </mc:AlternateContent>
  <xr:revisionPtr revIDLastSave="0" documentId="8_{B0C70D9F-5B23-4026-A77A-E47CF436B6A5}" xr6:coauthVersionLast="36" xr6:coauthVersionMax="36" xr10:uidLastSave="{00000000-0000-0000-0000-000000000000}"/>
  <bookViews>
    <workbookView xWindow="0" yWindow="0" windowWidth="28800" windowHeight="1410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N30" i="1" s="1"/>
  <c r="G31" i="1"/>
  <c r="G32" i="1"/>
  <c r="N32" i="1" s="1"/>
  <c r="G29" i="1"/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6" i="1"/>
  <c r="E23" i="1" l="1"/>
  <c r="G23" i="1"/>
  <c r="I23" i="1"/>
  <c r="K23" i="1"/>
  <c r="M23" i="1"/>
  <c r="E24" i="1"/>
  <c r="G24" i="1"/>
  <c r="I24" i="1"/>
  <c r="K24" i="1"/>
  <c r="M24" i="1"/>
  <c r="E25" i="1"/>
  <c r="G25" i="1"/>
  <c r="I25" i="1"/>
  <c r="K25" i="1"/>
  <c r="M25" i="1"/>
  <c r="E26" i="1"/>
  <c r="G26" i="1"/>
  <c r="I26" i="1"/>
  <c r="K26" i="1"/>
  <c r="M26" i="1"/>
  <c r="E27" i="1"/>
  <c r="G27" i="1"/>
  <c r="I27" i="1"/>
  <c r="K27" i="1"/>
  <c r="M27" i="1"/>
  <c r="N31" i="1"/>
  <c r="N26" i="1" l="1"/>
  <c r="N24" i="1"/>
  <c r="N23" i="1"/>
  <c r="N29" i="1"/>
  <c r="N25" i="1"/>
  <c r="N27" i="1"/>
  <c r="M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G6" i="1"/>
  <c r="E6" i="1"/>
  <c r="M7" i="1" l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N6" i="1"/>
  <c r="N33" i="1" l="1"/>
</calcChain>
</file>

<file path=xl/sharedStrings.xml><?xml version="1.0" encoding="utf-8"?>
<sst xmlns="http://schemas.openxmlformats.org/spreadsheetml/2006/main" count="32" uniqueCount="25">
  <si>
    <t>Klasse: ______</t>
  </si>
  <si>
    <t>Anzahl</t>
  </si>
  <si>
    <t>Linienlauf</t>
  </si>
  <si>
    <t>Treffer</t>
  </si>
  <si>
    <t>Kim Muster</t>
  </si>
  <si>
    <t>Gesamtpunktzahl der Klasse:</t>
  </si>
  <si>
    <t>Rand-treffer</t>
  </si>
  <si>
    <t>Gesamt-punkt- zahl</t>
  </si>
  <si>
    <t>Max Mustermann</t>
  </si>
  <si>
    <t xml:space="preserve">      Zielwerfen</t>
  </si>
  <si>
    <t>Reifenspringen</t>
  </si>
  <si>
    <t>Namen der Schülerinnen</t>
  </si>
  <si>
    <t>Namen der Schüler</t>
  </si>
  <si>
    <r>
      <t xml:space="preserve">Auswertungstabelle </t>
    </r>
    <r>
      <rPr>
        <b/>
        <sz val="14"/>
        <color rgb="FFFF0000"/>
        <rFont val="Arial"/>
        <family val="2"/>
      </rPr>
      <t xml:space="preserve">5fit </t>
    </r>
    <r>
      <rPr>
        <b/>
        <sz val="14"/>
        <color rgb="FF0070C0"/>
        <rFont val="Arial"/>
        <family val="2"/>
      </rPr>
      <t>Challenge</t>
    </r>
  </si>
  <si>
    <t>Liegestütz-Tipp</t>
  </si>
  <si>
    <t>Punkte*</t>
  </si>
  <si>
    <t>Luisa Mustermann</t>
  </si>
  <si>
    <t>Ole Muster</t>
  </si>
  <si>
    <t xml:space="preserve">* In jeder Disziplin können die Schülerinnen und Schüler maximal 100 Punkte erreichen, </t>
  </si>
  <si>
    <t>daraus ergibt sich eine höchste Gesamtpunktzahl von 500 Punkten pro Schülerin bzw. pro Schüler.</t>
  </si>
  <si>
    <t>Standweitsprung</t>
  </si>
  <si>
    <t>Weite in m</t>
  </si>
  <si>
    <t>Bitte achten Sie darauf, dass die Schülerinnen und Schüler bei der Station "Zielwerfen" nicht mehr als 10 Würfe eingetragen haben.</t>
  </si>
  <si>
    <t>Rollstuhlfahrerinnen und Rollstuhlfahrer</t>
  </si>
  <si>
    <t>Sarah Musterhausen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</si>
</sst>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4" fillId="0" borderId="2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12" xfId="0" applyFont="1" applyBorder="1"/>
    <xf numFmtId="0" fontId="4" fillId="0" borderId="15" xfId="0" applyFont="1" applyBorder="1"/>
    <xf numFmtId="0" fontId="4" fillId="0" borderId="17" xfId="0" applyFont="1" applyBorder="1"/>
    <xf numFmtId="0" fontId="1" fillId="0" borderId="0" xfId="0" applyFont="1" applyBorder="1" applyAlignment="1">
      <alignment horizontal="left" vertical="center"/>
    </xf>
    <xf numFmtId="0" fontId="3" fillId="0" borderId="7" xfId="0" applyFont="1" applyBorder="1"/>
    <xf numFmtId="0" fontId="1" fillId="0" borderId="6" xfId="0" applyFont="1" applyBorder="1" applyAlignment="1">
      <alignment horizontal="left"/>
    </xf>
    <xf numFmtId="0" fontId="2" fillId="0" borderId="3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3" fillId="0" borderId="1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4" xfId="0" applyFont="1" applyBorder="1" applyAlignment="1"/>
    <xf numFmtId="0" fontId="3" fillId="0" borderId="6" xfId="0" applyFont="1" applyBorder="1" applyAlignment="1"/>
    <xf numFmtId="0" fontId="1" fillId="0" borderId="5" xfId="0" applyFont="1" applyBorder="1" applyAlignment="1">
      <alignment horizontal="left" vertical="justify"/>
    </xf>
    <xf numFmtId="0" fontId="0" fillId="0" borderId="5" xfId="0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5" xfId="0" applyFont="1" applyBorder="1"/>
    <xf numFmtId="0" fontId="4" fillId="0" borderId="33" xfId="0" applyFont="1" applyBorder="1"/>
    <xf numFmtId="0" fontId="4" fillId="0" borderId="0" xfId="0" applyFont="1" applyBorder="1" applyAlignment="1">
      <alignment horizontal="left"/>
    </xf>
    <xf numFmtId="0" fontId="4" fillId="0" borderId="9" xfId="0" applyFont="1" applyBorder="1"/>
    <xf numFmtId="0" fontId="4" fillId="0" borderId="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3" fillId="0" borderId="0" xfId="0" applyFont="1" applyAlignment="1"/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</cellXfs>
  <cellStyles count="1">
    <cellStyle name="Standard" xfId="0" builtinId="0"/>
  </cellStyles>
  <dxfs count="36"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248622</xdr:colOff>
      <xdr:row>2</xdr:row>
      <xdr:rowOff>111824</xdr:rowOff>
    </xdr:from>
    <xdr:to>
      <xdr:col>4</xdr:col>
      <xdr:colOff>388787</xdr:colOff>
      <xdr:row>2</xdr:row>
      <xdr:rowOff>851448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30" t="2838" b="-900"/>
        <a:stretch/>
      </xdr:blipFill>
      <xdr:spPr>
        <a:xfrm>
          <a:off x="2794096" y="1836177"/>
          <a:ext cx="721256" cy="737719"/>
        </a:xfrm>
        <a:prstGeom prst="rect">
          <a:avLst/>
        </a:prstGeom>
      </xdr:spPr>
    </xdr:pic>
    <xdr:clientData/>
  </xdr:twoCellAnchor>
  <xdr:twoCellAnchor editAs="oneCell">
    <xdr:from>
      <xdr:col>10</xdr:col>
      <xdr:colOff>254624</xdr:colOff>
      <xdr:row>2</xdr:row>
      <xdr:rowOff>111622</xdr:rowOff>
    </xdr:from>
    <xdr:to>
      <xdr:col>11</xdr:col>
      <xdr:colOff>396652</xdr:colOff>
      <xdr:row>2</xdr:row>
      <xdr:rowOff>845110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638"/>
        <a:stretch/>
      </xdr:blipFill>
      <xdr:spPr>
        <a:xfrm>
          <a:off x="6881068" y="1835975"/>
          <a:ext cx="721214" cy="731583"/>
        </a:xfrm>
        <a:prstGeom prst="rect">
          <a:avLst/>
        </a:prstGeom>
      </xdr:spPr>
    </xdr:pic>
    <xdr:clientData/>
  </xdr:twoCellAnchor>
  <xdr:twoCellAnchor editAs="oneCell">
    <xdr:from>
      <xdr:col>7</xdr:col>
      <xdr:colOff>188858</xdr:colOff>
      <xdr:row>2</xdr:row>
      <xdr:rowOff>106746</xdr:rowOff>
    </xdr:from>
    <xdr:to>
      <xdr:col>8</xdr:col>
      <xdr:colOff>364118</xdr:colOff>
      <xdr:row>2</xdr:row>
      <xdr:rowOff>822326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66315" y="1831099"/>
          <a:ext cx="762066" cy="719390"/>
        </a:xfrm>
        <a:prstGeom prst="rect">
          <a:avLst/>
        </a:prstGeom>
      </xdr:spPr>
    </xdr:pic>
    <xdr:clientData/>
  </xdr:twoCellAnchor>
  <xdr:twoCellAnchor editAs="oneCell">
    <xdr:from>
      <xdr:col>1</xdr:col>
      <xdr:colOff>223345</xdr:colOff>
      <xdr:row>2</xdr:row>
      <xdr:rowOff>118241</xdr:rowOff>
    </xdr:from>
    <xdr:to>
      <xdr:col>2</xdr:col>
      <xdr:colOff>401768</xdr:colOff>
      <xdr:row>2</xdr:row>
      <xdr:rowOff>838241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E8228A8-1964-4AF9-B4D1-5D7EBDED0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42242" y="1832741"/>
          <a:ext cx="765819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479535</xdr:colOff>
      <xdr:row>1</xdr:row>
      <xdr:rowOff>39413</xdr:rowOff>
    </xdr:from>
    <xdr:to>
      <xdr:col>8</xdr:col>
      <xdr:colOff>171879</xdr:colOff>
      <xdr:row>1</xdr:row>
      <xdr:rowOff>1477508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2C708D61-3248-4C84-81DE-66AA5E133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3259" y="223344"/>
          <a:ext cx="1462155" cy="144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236484</xdr:colOff>
      <xdr:row>2</xdr:row>
      <xdr:rowOff>111672</xdr:rowOff>
    </xdr:from>
    <xdr:to>
      <xdr:col>6</xdr:col>
      <xdr:colOff>381547</xdr:colOff>
      <xdr:row>2</xdr:row>
      <xdr:rowOff>831672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20FE938-ECD7-4E91-99F3-CA7D62FFC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20208" y="1826172"/>
          <a:ext cx="73627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62"/>
  <sheetViews>
    <sheetView tabSelected="1" zoomScale="116" workbookViewId="0">
      <selection activeCell="G38" sqref="G38:G39"/>
    </sheetView>
  </sheetViews>
  <sheetFormatPr baseColWidth="10" defaultRowHeight="14.4" x14ac:dyDescent="0.3"/>
  <cols>
    <col min="1" max="1" width="20.6640625" customWidth="1"/>
    <col min="2" max="2" width="8.6640625" style="7" customWidth="1"/>
    <col min="3" max="3" width="8.6640625" style="4" customWidth="1"/>
    <col min="4" max="4" width="8.6640625" style="7" customWidth="1"/>
    <col min="5" max="5" width="8.6640625" style="4" customWidth="1"/>
    <col min="6" max="6" width="8.6640625" style="7" customWidth="1"/>
    <col min="7" max="7" width="8.6640625" style="4" customWidth="1"/>
    <col min="8" max="8" width="8.6640625" style="7" customWidth="1"/>
    <col min="9" max="9" width="8.6640625" style="58" customWidth="1"/>
    <col min="10" max="10" width="8.6640625" style="7" customWidth="1"/>
    <col min="11" max="11" width="8.6640625" style="4" customWidth="1"/>
    <col min="12" max="12" width="8.6640625" style="7" customWidth="1"/>
    <col min="13" max="13" width="8.6640625" style="4" customWidth="1"/>
    <col min="14" max="14" width="8.6640625" style="7" customWidth="1"/>
  </cols>
  <sheetData>
    <row r="2" spans="1:14" ht="120.75" customHeight="1" thickBot="1" x14ac:dyDescent="0.35">
      <c r="A2" s="8" t="s">
        <v>13</v>
      </c>
      <c r="F2" s="9"/>
      <c r="G2" s="10"/>
      <c r="H2" s="9"/>
      <c r="I2" s="57"/>
      <c r="J2" s="22"/>
      <c r="K2" s="11" t="s">
        <v>0</v>
      </c>
      <c r="M2" s="10"/>
    </row>
    <row r="3" spans="1:14" ht="75.75" customHeight="1" thickBot="1" x14ac:dyDescent="0.35">
      <c r="A3" s="25"/>
      <c r="B3" s="55"/>
      <c r="C3" s="56"/>
      <c r="D3" s="55"/>
      <c r="E3" s="56"/>
      <c r="F3" s="55"/>
      <c r="G3" s="56"/>
      <c r="H3" s="68"/>
      <c r="I3" s="67"/>
      <c r="J3" s="52"/>
      <c r="K3" s="53"/>
      <c r="L3" s="54"/>
      <c r="M3" s="26"/>
      <c r="N3" s="24"/>
    </row>
    <row r="4" spans="1:14" s="1" customFormat="1" ht="17.25" customHeight="1" thickBot="1" x14ac:dyDescent="0.3">
      <c r="A4" s="23"/>
      <c r="B4" s="50" t="s">
        <v>20</v>
      </c>
      <c r="C4" s="51"/>
      <c r="D4" s="12" t="s">
        <v>14</v>
      </c>
      <c r="E4" s="13"/>
      <c r="F4" s="12" t="s">
        <v>2</v>
      </c>
      <c r="G4" s="13"/>
      <c r="H4" s="70" t="s">
        <v>10</v>
      </c>
      <c r="I4" s="69"/>
      <c r="J4" s="49"/>
      <c r="K4" s="12" t="s">
        <v>9</v>
      </c>
      <c r="L4" s="12"/>
      <c r="M4" s="13"/>
      <c r="N4" s="13"/>
    </row>
    <row r="5" spans="1:14" s="3" customFormat="1" ht="42" thickBot="1" x14ac:dyDescent="0.3">
      <c r="A5" s="15" t="s">
        <v>11</v>
      </c>
      <c r="B5" s="27" t="s">
        <v>21</v>
      </c>
      <c r="C5" s="90" t="s">
        <v>15</v>
      </c>
      <c r="D5" s="27" t="s">
        <v>1</v>
      </c>
      <c r="E5" s="28" t="s">
        <v>15</v>
      </c>
      <c r="F5" s="27" t="s">
        <v>1</v>
      </c>
      <c r="G5" s="28" t="s">
        <v>15</v>
      </c>
      <c r="H5" s="27" t="s">
        <v>1</v>
      </c>
      <c r="I5" s="76" t="s">
        <v>15</v>
      </c>
      <c r="J5" s="27" t="s">
        <v>3</v>
      </c>
      <c r="K5" s="30" t="s">
        <v>15</v>
      </c>
      <c r="L5" s="31" t="s">
        <v>6</v>
      </c>
      <c r="M5" s="28" t="s">
        <v>15</v>
      </c>
      <c r="N5" s="29" t="s">
        <v>7</v>
      </c>
    </row>
    <row r="6" spans="1:14" s="2" customFormat="1" ht="13.8" x14ac:dyDescent="0.25">
      <c r="A6" s="16" t="s">
        <v>24</v>
      </c>
      <c r="B6" s="82">
        <v>1.28</v>
      </c>
      <c r="C6" s="91">
        <f>IF(B6&gt;2.5,"100",PRODUCT(B6,40))</f>
        <v>51.2</v>
      </c>
      <c r="D6" s="87">
        <v>37</v>
      </c>
      <c r="E6" s="33">
        <f>IF(D6&gt;50,"100",PRODUCT(D6,2))</f>
        <v>74</v>
      </c>
      <c r="F6" s="32">
        <v>15</v>
      </c>
      <c r="G6" s="33">
        <f>IF(F6&gt;50,"100",PRODUCT(F6,3))</f>
        <v>45</v>
      </c>
      <c r="H6" s="78">
        <v>123</v>
      </c>
      <c r="I6" s="77" t="str">
        <f>IF(H6&gt;100,"100",PRODUCT(H6,1))</f>
        <v>100</v>
      </c>
      <c r="J6" s="32">
        <v>7</v>
      </c>
      <c r="K6" s="35">
        <f>IF(J6&gt;10,"100",PRODUCT(J6,10))</f>
        <v>70</v>
      </c>
      <c r="L6" s="36">
        <v>2</v>
      </c>
      <c r="M6" s="33">
        <f>PRODUCT(L6,5)</f>
        <v>10</v>
      </c>
      <c r="N6" s="34">
        <f>SUM(C6+E6+G6+I6+K6+M6)</f>
        <v>350.2</v>
      </c>
    </row>
    <row r="7" spans="1:14" s="2" customFormat="1" ht="13.8" x14ac:dyDescent="0.25">
      <c r="A7" s="19"/>
      <c r="B7" s="83">
        <v>0</v>
      </c>
      <c r="C7" s="60">
        <f t="shared" ref="C7:C27" si="0">IF(B7&gt;2.5,"100",PRODUCT(B7,40))</f>
        <v>0</v>
      </c>
      <c r="D7" s="88">
        <v>0</v>
      </c>
      <c r="E7" s="38">
        <f t="shared" ref="E7:E27" si="1">IF(D7&gt;50,"100",PRODUCT(D7,2))</f>
        <v>0</v>
      </c>
      <c r="F7" s="37">
        <v>0</v>
      </c>
      <c r="G7" s="38">
        <f t="shared" ref="G7:G32" si="2">IF(F7&gt;50,"100",PRODUCT(F7,3))</f>
        <v>0</v>
      </c>
      <c r="H7" s="37">
        <v>0</v>
      </c>
      <c r="I7" s="79">
        <f t="shared" ref="I7:I27" si="3">IF(H7&gt;100,"100",PRODUCT(H7,1))</f>
        <v>0</v>
      </c>
      <c r="J7" s="37">
        <v>0</v>
      </c>
      <c r="K7" s="40">
        <f t="shared" ref="K7:K27" si="4">IF(J7&gt;10,"100",PRODUCT(J7,10))</f>
        <v>0</v>
      </c>
      <c r="L7" s="41">
        <v>0</v>
      </c>
      <c r="M7" s="60">
        <f t="shared" ref="M7:M27" si="5">PRODUCT(L7,5)</f>
        <v>0</v>
      </c>
      <c r="N7" s="39">
        <f t="shared" ref="N7:N32" si="6">SUM(C7+E7+G7+I7+K7+M7)</f>
        <v>0</v>
      </c>
    </row>
    <row r="8" spans="1:14" s="2" customFormat="1" ht="13.8" x14ac:dyDescent="0.25">
      <c r="A8" s="19"/>
      <c r="B8" s="83">
        <v>0</v>
      </c>
      <c r="C8" s="60">
        <f t="shared" si="0"/>
        <v>0</v>
      </c>
      <c r="D8" s="87">
        <v>0</v>
      </c>
      <c r="E8" s="33">
        <f t="shared" si="1"/>
        <v>0</v>
      </c>
      <c r="F8" s="32">
        <v>0</v>
      </c>
      <c r="G8" s="33">
        <f t="shared" si="2"/>
        <v>0</v>
      </c>
      <c r="H8" s="32">
        <v>0</v>
      </c>
      <c r="I8" s="77">
        <f t="shared" si="3"/>
        <v>0</v>
      </c>
      <c r="J8" s="32">
        <v>0</v>
      </c>
      <c r="K8" s="35">
        <f t="shared" si="4"/>
        <v>0</v>
      </c>
      <c r="L8" s="46">
        <v>0</v>
      </c>
      <c r="M8" s="45">
        <f t="shared" si="5"/>
        <v>0</v>
      </c>
      <c r="N8" s="34">
        <f t="shared" si="6"/>
        <v>0</v>
      </c>
    </row>
    <row r="9" spans="1:14" s="2" customFormat="1" ht="13.8" x14ac:dyDescent="0.25">
      <c r="A9" s="16"/>
      <c r="B9" s="82">
        <v>0</v>
      </c>
      <c r="C9" s="60">
        <f t="shared" si="0"/>
        <v>0</v>
      </c>
      <c r="D9" s="88">
        <v>0</v>
      </c>
      <c r="E9" s="38">
        <f t="shared" si="1"/>
        <v>0</v>
      </c>
      <c r="F9" s="37">
        <v>0</v>
      </c>
      <c r="G9" s="38">
        <f t="shared" si="2"/>
        <v>0</v>
      </c>
      <c r="H9" s="37">
        <v>0</v>
      </c>
      <c r="I9" s="79">
        <f t="shared" si="3"/>
        <v>0</v>
      </c>
      <c r="J9" s="37">
        <v>0</v>
      </c>
      <c r="K9" s="40">
        <f t="shared" si="4"/>
        <v>0</v>
      </c>
      <c r="L9" s="36">
        <v>0</v>
      </c>
      <c r="M9" s="33">
        <f t="shared" si="5"/>
        <v>0</v>
      </c>
      <c r="N9" s="39">
        <f t="shared" si="6"/>
        <v>0</v>
      </c>
    </row>
    <row r="10" spans="1:14" s="2" customFormat="1" ht="13.8" x14ac:dyDescent="0.25">
      <c r="A10" s="20"/>
      <c r="B10" s="84">
        <v>0</v>
      </c>
      <c r="C10" s="60">
        <f t="shared" si="0"/>
        <v>0</v>
      </c>
      <c r="D10" s="87">
        <v>0</v>
      </c>
      <c r="E10" s="33">
        <f t="shared" si="1"/>
        <v>0</v>
      </c>
      <c r="F10" s="32">
        <v>0</v>
      </c>
      <c r="G10" s="33">
        <f t="shared" si="2"/>
        <v>0</v>
      </c>
      <c r="H10" s="32">
        <v>0</v>
      </c>
      <c r="I10" s="77">
        <f t="shared" si="3"/>
        <v>0</v>
      </c>
      <c r="J10" s="32">
        <v>0</v>
      </c>
      <c r="K10" s="35">
        <f t="shared" si="4"/>
        <v>0</v>
      </c>
      <c r="L10" s="44">
        <v>0</v>
      </c>
      <c r="M10" s="42">
        <f t="shared" si="5"/>
        <v>0</v>
      </c>
      <c r="N10" s="34">
        <f t="shared" si="6"/>
        <v>0</v>
      </c>
    </row>
    <row r="11" spans="1:14" s="2" customFormat="1" ht="13.8" x14ac:dyDescent="0.25">
      <c r="A11" s="19"/>
      <c r="B11" s="83">
        <v>0</v>
      </c>
      <c r="C11" s="60">
        <f t="shared" si="0"/>
        <v>0</v>
      </c>
      <c r="D11" s="88">
        <v>0</v>
      </c>
      <c r="E11" s="38">
        <f t="shared" si="1"/>
        <v>0</v>
      </c>
      <c r="F11" s="37">
        <v>0</v>
      </c>
      <c r="G11" s="38">
        <f t="shared" si="2"/>
        <v>0</v>
      </c>
      <c r="H11" s="37">
        <v>0</v>
      </c>
      <c r="I11" s="79">
        <f t="shared" si="3"/>
        <v>0</v>
      </c>
      <c r="J11" s="37">
        <v>0</v>
      </c>
      <c r="K11" s="40">
        <f t="shared" si="4"/>
        <v>0</v>
      </c>
      <c r="L11" s="41">
        <v>0</v>
      </c>
      <c r="M11" s="38">
        <f t="shared" si="5"/>
        <v>0</v>
      </c>
      <c r="N11" s="39">
        <f t="shared" si="6"/>
        <v>0</v>
      </c>
    </row>
    <row r="12" spans="1:14" s="2" customFormat="1" ht="13.8" x14ac:dyDescent="0.25">
      <c r="A12" s="21"/>
      <c r="B12" s="85">
        <v>0</v>
      </c>
      <c r="C12" s="60">
        <f t="shared" si="0"/>
        <v>0</v>
      </c>
      <c r="D12" s="87">
        <v>0</v>
      </c>
      <c r="E12" s="33">
        <f t="shared" si="1"/>
        <v>0</v>
      </c>
      <c r="F12" s="32">
        <v>0</v>
      </c>
      <c r="G12" s="33">
        <f t="shared" si="2"/>
        <v>0</v>
      </c>
      <c r="H12" s="32">
        <v>0</v>
      </c>
      <c r="I12" s="77">
        <f t="shared" si="3"/>
        <v>0</v>
      </c>
      <c r="J12" s="32">
        <v>0</v>
      </c>
      <c r="K12" s="35">
        <f t="shared" si="4"/>
        <v>0</v>
      </c>
      <c r="L12" s="46">
        <v>0</v>
      </c>
      <c r="M12" s="45">
        <f t="shared" si="5"/>
        <v>0</v>
      </c>
      <c r="N12" s="34">
        <f t="shared" si="6"/>
        <v>0</v>
      </c>
    </row>
    <row r="13" spans="1:14" s="2" customFormat="1" ht="13.8" x14ac:dyDescent="0.25">
      <c r="A13" s="16" t="s">
        <v>16</v>
      </c>
      <c r="B13" s="82">
        <v>0.75</v>
      </c>
      <c r="C13" s="60">
        <f t="shared" si="0"/>
        <v>30</v>
      </c>
      <c r="D13" s="88">
        <v>7</v>
      </c>
      <c r="E13" s="38">
        <f t="shared" si="1"/>
        <v>14</v>
      </c>
      <c r="F13" s="37">
        <v>9</v>
      </c>
      <c r="G13" s="38">
        <f t="shared" si="2"/>
        <v>27</v>
      </c>
      <c r="H13" s="37">
        <v>23</v>
      </c>
      <c r="I13" s="79">
        <f t="shared" si="3"/>
        <v>23</v>
      </c>
      <c r="J13" s="37">
        <v>2</v>
      </c>
      <c r="K13" s="40">
        <f t="shared" si="4"/>
        <v>20</v>
      </c>
      <c r="L13" s="36">
        <v>5</v>
      </c>
      <c r="M13" s="33">
        <f t="shared" si="5"/>
        <v>25</v>
      </c>
      <c r="N13" s="39">
        <f t="shared" si="6"/>
        <v>139</v>
      </c>
    </row>
    <row r="14" spans="1:14" s="2" customFormat="1" ht="13.8" x14ac:dyDescent="0.25">
      <c r="A14" s="19"/>
      <c r="B14" s="83">
        <v>0</v>
      </c>
      <c r="C14" s="60">
        <f t="shared" si="0"/>
        <v>0</v>
      </c>
      <c r="D14" s="87">
        <v>0</v>
      </c>
      <c r="E14" s="33">
        <f t="shared" si="1"/>
        <v>0</v>
      </c>
      <c r="F14" s="32">
        <v>0</v>
      </c>
      <c r="G14" s="33">
        <f t="shared" si="2"/>
        <v>0</v>
      </c>
      <c r="H14" s="32">
        <v>0</v>
      </c>
      <c r="I14" s="77">
        <f t="shared" si="3"/>
        <v>0</v>
      </c>
      <c r="J14" s="32">
        <v>0</v>
      </c>
      <c r="K14" s="35">
        <f t="shared" si="4"/>
        <v>0</v>
      </c>
      <c r="L14" s="41">
        <v>0</v>
      </c>
      <c r="M14" s="38">
        <f t="shared" si="5"/>
        <v>0</v>
      </c>
      <c r="N14" s="34">
        <f t="shared" si="6"/>
        <v>0</v>
      </c>
    </row>
    <row r="15" spans="1:14" s="2" customFormat="1" thickBot="1" x14ac:dyDescent="0.3">
      <c r="A15" s="16"/>
      <c r="B15" s="82">
        <v>0</v>
      </c>
      <c r="C15" s="60">
        <f t="shared" si="0"/>
        <v>0</v>
      </c>
      <c r="D15" s="88">
        <v>0</v>
      </c>
      <c r="E15" s="38">
        <f t="shared" si="1"/>
        <v>0</v>
      </c>
      <c r="F15" s="37">
        <v>0</v>
      </c>
      <c r="G15" s="38">
        <f t="shared" si="2"/>
        <v>0</v>
      </c>
      <c r="H15" s="37">
        <v>0</v>
      </c>
      <c r="I15" s="79">
        <f t="shared" si="3"/>
        <v>0</v>
      </c>
      <c r="J15" s="37">
        <v>0</v>
      </c>
      <c r="K15" s="40">
        <f t="shared" si="4"/>
        <v>0</v>
      </c>
      <c r="L15" s="36">
        <v>0</v>
      </c>
      <c r="M15" s="33">
        <f t="shared" si="5"/>
        <v>0</v>
      </c>
      <c r="N15" s="43">
        <f t="shared" si="6"/>
        <v>0</v>
      </c>
    </row>
    <row r="16" spans="1:14" s="2" customFormat="1" thickBot="1" x14ac:dyDescent="0.3">
      <c r="A16" s="15" t="s">
        <v>12</v>
      </c>
      <c r="B16" s="83">
        <v>0</v>
      </c>
      <c r="C16" s="60">
        <f t="shared" si="0"/>
        <v>0</v>
      </c>
      <c r="D16" s="88">
        <v>0</v>
      </c>
      <c r="E16" s="38">
        <f t="shared" si="1"/>
        <v>0</v>
      </c>
      <c r="F16" s="37">
        <v>0</v>
      </c>
      <c r="G16" s="38">
        <f t="shared" si="2"/>
        <v>0</v>
      </c>
      <c r="H16" s="37">
        <v>0</v>
      </c>
      <c r="I16" s="79">
        <f t="shared" si="3"/>
        <v>0</v>
      </c>
      <c r="J16" s="37">
        <v>0</v>
      </c>
      <c r="K16" s="40">
        <f t="shared" si="4"/>
        <v>0</v>
      </c>
      <c r="L16" s="41">
        <v>0</v>
      </c>
      <c r="M16" s="38">
        <f t="shared" si="5"/>
        <v>0</v>
      </c>
      <c r="N16" s="39">
        <f t="shared" si="6"/>
        <v>0</v>
      </c>
    </row>
    <row r="17" spans="1:18" s="2" customFormat="1" ht="13.8" x14ac:dyDescent="0.25">
      <c r="A17" s="21" t="s">
        <v>8</v>
      </c>
      <c r="B17" s="85">
        <v>2.37</v>
      </c>
      <c r="C17" s="60">
        <f t="shared" si="0"/>
        <v>94.800000000000011</v>
      </c>
      <c r="D17" s="87">
        <v>23</v>
      </c>
      <c r="E17" s="33">
        <f t="shared" si="1"/>
        <v>46</v>
      </c>
      <c r="F17" s="32">
        <v>15</v>
      </c>
      <c r="G17" s="33">
        <f t="shared" si="2"/>
        <v>45</v>
      </c>
      <c r="H17" s="32">
        <v>67</v>
      </c>
      <c r="I17" s="77">
        <f t="shared" si="3"/>
        <v>67</v>
      </c>
      <c r="J17" s="32">
        <v>4</v>
      </c>
      <c r="K17" s="35">
        <f t="shared" si="4"/>
        <v>40</v>
      </c>
      <c r="L17" s="46">
        <v>5</v>
      </c>
      <c r="M17" s="45">
        <f t="shared" si="5"/>
        <v>25</v>
      </c>
      <c r="N17" s="34">
        <f t="shared" si="6"/>
        <v>317.8</v>
      </c>
    </row>
    <row r="18" spans="1:18" s="2" customFormat="1" ht="13.8" x14ac:dyDescent="0.25">
      <c r="A18" s="16"/>
      <c r="B18" s="82">
        <v>0</v>
      </c>
      <c r="C18" s="60">
        <f t="shared" si="0"/>
        <v>0</v>
      </c>
      <c r="D18" s="88">
        <v>0</v>
      </c>
      <c r="E18" s="38">
        <f t="shared" si="1"/>
        <v>0</v>
      </c>
      <c r="F18" s="37">
        <v>0</v>
      </c>
      <c r="G18" s="38">
        <f t="shared" si="2"/>
        <v>0</v>
      </c>
      <c r="H18" s="37">
        <v>0</v>
      </c>
      <c r="I18" s="79">
        <f t="shared" si="3"/>
        <v>0</v>
      </c>
      <c r="J18" s="37">
        <v>0</v>
      </c>
      <c r="K18" s="40">
        <f t="shared" si="4"/>
        <v>0</v>
      </c>
      <c r="L18" s="36">
        <v>0</v>
      </c>
      <c r="M18" s="33">
        <f t="shared" si="5"/>
        <v>0</v>
      </c>
      <c r="N18" s="39">
        <f t="shared" si="6"/>
        <v>0</v>
      </c>
      <c r="P18" s="18"/>
    </row>
    <row r="19" spans="1:18" s="2" customFormat="1" ht="13.8" x14ac:dyDescent="0.25">
      <c r="A19" s="19"/>
      <c r="B19" s="83">
        <v>0</v>
      </c>
      <c r="C19" s="60">
        <f t="shared" si="0"/>
        <v>0</v>
      </c>
      <c r="D19" s="88">
        <v>0</v>
      </c>
      <c r="E19" s="38">
        <f t="shared" si="1"/>
        <v>0</v>
      </c>
      <c r="F19" s="37">
        <v>0</v>
      </c>
      <c r="G19" s="38">
        <f t="shared" si="2"/>
        <v>0</v>
      </c>
      <c r="H19" s="37">
        <v>0</v>
      </c>
      <c r="I19" s="79">
        <f t="shared" si="3"/>
        <v>0</v>
      </c>
      <c r="J19" s="37">
        <v>0</v>
      </c>
      <c r="K19" s="40">
        <f t="shared" si="4"/>
        <v>0</v>
      </c>
      <c r="L19" s="41">
        <v>0</v>
      </c>
      <c r="M19" s="38">
        <f t="shared" si="5"/>
        <v>0</v>
      </c>
      <c r="N19" s="39">
        <f t="shared" si="6"/>
        <v>0</v>
      </c>
    </row>
    <row r="20" spans="1:18" s="2" customFormat="1" ht="13.8" x14ac:dyDescent="0.25">
      <c r="A20" s="16"/>
      <c r="B20" s="82">
        <v>0</v>
      </c>
      <c r="C20" s="60">
        <f t="shared" si="0"/>
        <v>0</v>
      </c>
      <c r="D20" s="88">
        <v>0</v>
      </c>
      <c r="E20" s="38">
        <f t="shared" si="1"/>
        <v>0</v>
      </c>
      <c r="F20" s="37">
        <v>0</v>
      </c>
      <c r="G20" s="38">
        <f t="shared" si="2"/>
        <v>0</v>
      </c>
      <c r="H20" s="37">
        <v>0</v>
      </c>
      <c r="I20" s="79">
        <f t="shared" si="3"/>
        <v>0</v>
      </c>
      <c r="J20" s="37">
        <v>0</v>
      </c>
      <c r="K20" s="40">
        <f t="shared" si="4"/>
        <v>0</v>
      </c>
      <c r="L20" s="36">
        <v>0</v>
      </c>
      <c r="M20" s="33">
        <f t="shared" si="5"/>
        <v>0</v>
      </c>
      <c r="N20" s="39">
        <f t="shared" si="6"/>
        <v>0</v>
      </c>
    </row>
    <row r="21" spans="1:18" s="2" customFormat="1" ht="13.8" x14ac:dyDescent="0.25">
      <c r="A21" s="19"/>
      <c r="B21" s="83">
        <v>0</v>
      </c>
      <c r="C21" s="60">
        <f t="shared" si="0"/>
        <v>0</v>
      </c>
      <c r="D21" s="87">
        <v>0</v>
      </c>
      <c r="E21" s="33">
        <f t="shared" si="1"/>
        <v>0</v>
      </c>
      <c r="F21" s="32">
        <v>0</v>
      </c>
      <c r="G21" s="33">
        <f t="shared" si="2"/>
        <v>0</v>
      </c>
      <c r="H21" s="32">
        <v>0</v>
      </c>
      <c r="I21" s="77">
        <f t="shared" si="3"/>
        <v>0</v>
      </c>
      <c r="J21" s="32">
        <v>0</v>
      </c>
      <c r="K21" s="35">
        <f t="shared" si="4"/>
        <v>0</v>
      </c>
      <c r="L21" s="41">
        <v>0</v>
      </c>
      <c r="M21" s="38">
        <f t="shared" si="5"/>
        <v>0</v>
      </c>
      <c r="N21" s="39">
        <f t="shared" si="6"/>
        <v>0</v>
      </c>
    </row>
    <row r="22" spans="1:18" s="2" customFormat="1" ht="13.8" x14ac:dyDescent="0.25">
      <c r="A22" s="16"/>
      <c r="B22" s="82">
        <v>0</v>
      </c>
      <c r="C22" s="60">
        <f t="shared" si="0"/>
        <v>0</v>
      </c>
      <c r="D22" s="88">
        <v>0</v>
      </c>
      <c r="E22" s="38">
        <f t="shared" si="1"/>
        <v>0</v>
      </c>
      <c r="F22" s="37">
        <v>0</v>
      </c>
      <c r="G22" s="38">
        <f t="shared" si="2"/>
        <v>0</v>
      </c>
      <c r="H22" s="37">
        <v>0</v>
      </c>
      <c r="I22" s="79">
        <f t="shared" si="3"/>
        <v>0</v>
      </c>
      <c r="J22" s="37">
        <v>0</v>
      </c>
      <c r="K22" s="40">
        <f t="shared" si="4"/>
        <v>0</v>
      </c>
      <c r="L22" s="36">
        <v>0</v>
      </c>
      <c r="M22" s="33">
        <f t="shared" si="5"/>
        <v>0</v>
      </c>
      <c r="N22" s="39">
        <f t="shared" si="6"/>
        <v>0</v>
      </c>
    </row>
    <row r="23" spans="1:18" s="2" customFormat="1" ht="13.8" x14ac:dyDescent="0.25">
      <c r="A23" s="20"/>
      <c r="B23" s="84">
        <v>0</v>
      </c>
      <c r="C23" s="60">
        <f t="shared" si="0"/>
        <v>0</v>
      </c>
      <c r="D23" s="87">
        <v>0</v>
      </c>
      <c r="E23" s="33">
        <f t="shared" si="1"/>
        <v>0</v>
      </c>
      <c r="F23" s="32">
        <v>0</v>
      </c>
      <c r="G23" s="33">
        <f t="shared" si="2"/>
        <v>0</v>
      </c>
      <c r="H23" s="32">
        <v>0</v>
      </c>
      <c r="I23" s="77">
        <f t="shared" si="3"/>
        <v>0</v>
      </c>
      <c r="J23" s="32">
        <v>0</v>
      </c>
      <c r="K23" s="35">
        <f t="shared" si="4"/>
        <v>0</v>
      </c>
      <c r="L23" s="44">
        <v>0</v>
      </c>
      <c r="M23" s="42">
        <f t="shared" si="5"/>
        <v>0</v>
      </c>
      <c r="N23" s="39">
        <f t="shared" si="6"/>
        <v>0</v>
      </c>
      <c r="R23" s="18"/>
    </row>
    <row r="24" spans="1:18" s="2" customFormat="1" ht="13.8" x14ac:dyDescent="0.25">
      <c r="A24" s="19"/>
      <c r="B24" s="83">
        <v>0</v>
      </c>
      <c r="C24" s="60">
        <f t="shared" si="0"/>
        <v>0</v>
      </c>
      <c r="D24" s="88">
        <v>0</v>
      </c>
      <c r="E24" s="38">
        <f t="shared" si="1"/>
        <v>0</v>
      </c>
      <c r="F24" s="37">
        <v>0</v>
      </c>
      <c r="G24" s="38">
        <f t="shared" si="2"/>
        <v>0</v>
      </c>
      <c r="H24" s="37">
        <v>0</v>
      </c>
      <c r="I24" s="79">
        <f t="shared" si="3"/>
        <v>0</v>
      </c>
      <c r="J24" s="37">
        <v>0</v>
      </c>
      <c r="K24" s="40">
        <f t="shared" si="4"/>
        <v>0</v>
      </c>
      <c r="L24" s="41">
        <v>0</v>
      </c>
      <c r="M24" s="38">
        <f t="shared" si="5"/>
        <v>0</v>
      </c>
      <c r="N24" s="39">
        <f t="shared" si="6"/>
        <v>0</v>
      </c>
      <c r="P24" s="18"/>
    </row>
    <row r="25" spans="1:18" s="2" customFormat="1" ht="13.8" x14ac:dyDescent="0.25">
      <c r="A25" s="16" t="s">
        <v>17</v>
      </c>
      <c r="B25" s="82">
        <v>1.1100000000000001</v>
      </c>
      <c r="C25" s="60">
        <f t="shared" si="0"/>
        <v>44.400000000000006</v>
      </c>
      <c r="D25" s="87">
        <v>14</v>
      </c>
      <c r="E25" s="33">
        <f t="shared" si="1"/>
        <v>28</v>
      </c>
      <c r="F25" s="32">
        <v>24</v>
      </c>
      <c r="G25" s="33">
        <f t="shared" si="2"/>
        <v>72</v>
      </c>
      <c r="H25" s="32">
        <v>66</v>
      </c>
      <c r="I25" s="77">
        <f t="shared" si="3"/>
        <v>66</v>
      </c>
      <c r="J25" s="32">
        <v>6</v>
      </c>
      <c r="K25" s="35">
        <f t="shared" si="4"/>
        <v>60</v>
      </c>
      <c r="L25" s="36">
        <v>1</v>
      </c>
      <c r="M25" s="33">
        <f t="shared" si="5"/>
        <v>5</v>
      </c>
      <c r="N25" s="39">
        <f t="shared" si="6"/>
        <v>275.39999999999998</v>
      </c>
    </row>
    <row r="26" spans="1:18" s="2" customFormat="1" ht="13.8" x14ac:dyDescent="0.25">
      <c r="A26" s="19"/>
      <c r="B26" s="83">
        <v>0</v>
      </c>
      <c r="C26" s="60">
        <f t="shared" si="0"/>
        <v>0</v>
      </c>
      <c r="D26" s="88">
        <v>0</v>
      </c>
      <c r="E26" s="38">
        <f t="shared" si="1"/>
        <v>0</v>
      </c>
      <c r="F26" s="37">
        <v>0</v>
      </c>
      <c r="G26" s="38">
        <f t="shared" si="2"/>
        <v>0</v>
      </c>
      <c r="H26" s="37">
        <v>0</v>
      </c>
      <c r="I26" s="79">
        <f t="shared" si="3"/>
        <v>0</v>
      </c>
      <c r="J26" s="37">
        <v>0</v>
      </c>
      <c r="K26" s="40">
        <f t="shared" si="4"/>
        <v>0</v>
      </c>
      <c r="L26" s="41">
        <v>0</v>
      </c>
      <c r="M26" s="38">
        <f t="shared" si="5"/>
        <v>0</v>
      </c>
      <c r="N26" s="39">
        <f t="shared" si="6"/>
        <v>0</v>
      </c>
    </row>
    <row r="27" spans="1:18" s="2" customFormat="1" ht="13.8" x14ac:dyDescent="0.25">
      <c r="A27" s="19"/>
      <c r="B27" s="83">
        <v>0</v>
      </c>
      <c r="C27" s="60">
        <f t="shared" si="0"/>
        <v>0</v>
      </c>
      <c r="D27" s="87">
        <v>0</v>
      </c>
      <c r="E27" s="33">
        <f t="shared" si="1"/>
        <v>0</v>
      </c>
      <c r="F27" s="32">
        <v>0</v>
      </c>
      <c r="G27" s="33">
        <f t="shared" si="2"/>
        <v>0</v>
      </c>
      <c r="H27" s="32">
        <v>0</v>
      </c>
      <c r="I27" s="77">
        <f t="shared" si="3"/>
        <v>0</v>
      </c>
      <c r="J27" s="32">
        <v>0</v>
      </c>
      <c r="K27" s="35">
        <f t="shared" si="4"/>
        <v>0</v>
      </c>
      <c r="L27" s="41">
        <v>0</v>
      </c>
      <c r="M27" s="38">
        <f t="shared" si="5"/>
        <v>0</v>
      </c>
      <c r="N27" s="39">
        <f t="shared" si="6"/>
        <v>0</v>
      </c>
    </row>
    <row r="28" spans="1:18" s="2" customFormat="1" ht="34.200000000000003" customHeight="1" x14ac:dyDescent="0.25">
      <c r="A28" s="92" t="s">
        <v>23</v>
      </c>
      <c r="B28" s="82"/>
      <c r="C28" s="60"/>
      <c r="D28" s="88"/>
      <c r="E28" s="38"/>
      <c r="F28" s="37"/>
      <c r="G28" s="38"/>
      <c r="H28" s="37"/>
      <c r="I28" s="79"/>
      <c r="J28" s="37"/>
      <c r="K28" s="40"/>
      <c r="L28" s="36"/>
      <c r="M28" s="33"/>
      <c r="N28" s="59"/>
    </row>
    <row r="29" spans="1:18" s="2" customFormat="1" ht="13.8" x14ac:dyDescent="0.25">
      <c r="A29" s="19" t="s">
        <v>4</v>
      </c>
      <c r="B29" s="83"/>
      <c r="C29" s="60"/>
      <c r="D29" s="87"/>
      <c r="E29" s="33"/>
      <c r="F29" s="32">
        <v>9</v>
      </c>
      <c r="G29" s="33">
        <f>IF(F29&gt;12,"500",PRODUCT(F29,40))</f>
        <v>360</v>
      </c>
      <c r="H29" s="32"/>
      <c r="I29" s="77"/>
      <c r="J29" s="32"/>
      <c r="K29" s="35"/>
      <c r="L29" s="41"/>
      <c r="M29" s="38"/>
      <c r="N29" s="59">
        <f t="shared" si="6"/>
        <v>360</v>
      </c>
    </row>
    <row r="30" spans="1:18" s="2" customFormat="1" ht="13.8" x14ac:dyDescent="0.25">
      <c r="A30" s="16"/>
      <c r="B30" s="82"/>
      <c r="C30" s="60"/>
      <c r="D30" s="88"/>
      <c r="E30" s="38"/>
      <c r="F30" s="37">
        <v>0</v>
      </c>
      <c r="G30" s="60">
        <f t="shared" ref="G30:G32" si="7">IF(F30&gt;12,"500",PRODUCT(F30,40))</f>
        <v>0</v>
      </c>
      <c r="H30" s="88"/>
      <c r="I30" s="79"/>
      <c r="J30" s="37"/>
      <c r="K30" s="40"/>
      <c r="L30" s="36"/>
      <c r="M30" s="45"/>
      <c r="N30" s="59">
        <f t="shared" si="6"/>
        <v>0</v>
      </c>
    </row>
    <row r="31" spans="1:18" s="2" customFormat="1" ht="13.8" x14ac:dyDescent="0.25">
      <c r="A31" s="19"/>
      <c r="B31" s="83"/>
      <c r="C31" s="60"/>
      <c r="D31" s="87"/>
      <c r="E31" s="33"/>
      <c r="F31" s="32">
        <v>0</v>
      </c>
      <c r="G31" s="60">
        <f t="shared" si="7"/>
        <v>0</v>
      </c>
      <c r="H31" s="87"/>
      <c r="I31" s="77"/>
      <c r="J31" s="32"/>
      <c r="K31" s="35"/>
      <c r="L31" s="41"/>
      <c r="M31" s="38"/>
      <c r="N31" s="59">
        <f t="shared" si="6"/>
        <v>0</v>
      </c>
    </row>
    <row r="32" spans="1:18" s="2" customFormat="1" thickBot="1" x14ac:dyDescent="0.3">
      <c r="A32" s="17"/>
      <c r="B32" s="86"/>
      <c r="C32" s="64"/>
      <c r="D32" s="89"/>
      <c r="E32" s="65"/>
      <c r="F32" s="63">
        <v>0</v>
      </c>
      <c r="G32" s="64">
        <f t="shared" si="7"/>
        <v>0</v>
      </c>
      <c r="H32" s="89"/>
      <c r="I32" s="80"/>
      <c r="J32" s="63"/>
      <c r="K32" s="66"/>
      <c r="L32" s="47"/>
      <c r="M32" s="48"/>
      <c r="N32" s="59">
        <f t="shared" si="6"/>
        <v>0</v>
      </c>
    </row>
    <row r="33" spans="1:14" s="2" customFormat="1" thickBot="1" x14ac:dyDescent="0.3">
      <c r="A33" s="73"/>
      <c r="B33" s="62"/>
      <c r="C33" s="61"/>
      <c r="D33" s="62"/>
      <c r="E33" s="61"/>
      <c r="F33" s="62"/>
      <c r="G33" s="61"/>
      <c r="H33" s="62"/>
      <c r="I33" s="14"/>
      <c r="J33" s="72" t="s">
        <v>5</v>
      </c>
      <c r="K33" s="61"/>
      <c r="L33" s="12"/>
      <c r="M33" s="14"/>
      <c r="N33" s="71">
        <f>SUM(N6:N32)</f>
        <v>1442.4</v>
      </c>
    </row>
    <row r="34" spans="1:14" s="2" customFormat="1" ht="13.8" x14ac:dyDescent="0.25">
      <c r="A34" s="75"/>
      <c r="B34" s="5"/>
      <c r="C34" s="6"/>
      <c r="D34" s="5"/>
      <c r="E34" s="6"/>
      <c r="F34" s="5"/>
      <c r="G34" s="6"/>
      <c r="H34" s="5"/>
      <c r="I34" s="6"/>
      <c r="J34" s="5"/>
      <c r="K34" s="6"/>
      <c r="L34" s="5"/>
      <c r="M34" s="6"/>
      <c r="N34" s="5"/>
    </row>
    <row r="35" spans="1:14" s="2" customFormat="1" ht="13.8" x14ac:dyDescent="0.25">
      <c r="A35" s="81" t="s">
        <v>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2" customFormat="1" ht="13.8" x14ac:dyDescent="0.25">
      <c r="A36" s="81" t="s">
        <v>19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s="2" customFormat="1" ht="13.8" x14ac:dyDescent="0.25">
      <c r="A37" s="1" t="s">
        <v>22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2" customFormat="1" ht="13.8" x14ac:dyDescent="0.25">
      <c r="B38" s="5"/>
      <c r="C38" s="6"/>
      <c r="D38" s="5"/>
      <c r="E38" s="6"/>
      <c r="F38" s="5"/>
      <c r="G38" s="6"/>
      <c r="H38" s="5"/>
      <c r="I38" s="6"/>
      <c r="J38" s="5"/>
      <c r="K38" s="74"/>
      <c r="L38" s="5"/>
      <c r="M38" s="6"/>
      <c r="N38" s="5"/>
    </row>
    <row r="39" spans="1:14" s="2" customFormat="1" ht="13.8" x14ac:dyDescent="0.25">
      <c r="B39" s="5"/>
      <c r="C39" s="6"/>
      <c r="D39" s="5"/>
      <c r="E39" s="6"/>
      <c r="F39" s="5"/>
      <c r="G39" s="6"/>
      <c r="H39" s="5"/>
      <c r="I39" s="6"/>
      <c r="J39" s="5"/>
      <c r="K39" s="6"/>
      <c r="L39" s="5"/>
      <c r="M39" s="6"/>
      <c r="N39" s="5"/>
    </row>
    <row r="40" spans="1:14" s="2" customFormat="1" ht="13.8" x14ac:dyDescent="0.25">
      <c r="B40" s="5"/>
      <c r="C40" s="6"/>
      <c r="D40" s="5"/>
      <c r="E40" s="6"/>
      <c r="F40" s="5"/>
      <c r="G40" s="6"/>
      <c r="H40" s="5"/>
      <c r="I40" s="6"/>
      <c r="J40" s="5"/>
      <c r="K40" s="6"/>
      <c r="L40" s="5"/>
      <c r="M40" s="6"/>
      <c r="N40" s="5"/>
    </row>
    <row r="41" spans="1:14" s="2" customFormat="1" ht="13.8" x14ac:dyDescent="0.25">
      <c r="B41" s="5"/>
      <c r="C41" s="6"/>
      <c r="D41" s="5"/>
      <c r="E41" s="6"/>
      <c r="F41" s="5"/>
      <c r="G41" s="6"/>
      <c r="H41" s="5"/>
      <c r="I41" s="6"/>
      <c r="J41" s="5"/>
      <c r="K41" s="6"/>
      <c r="L41" s="5"/>
      <c r="M41" s="6"/>
      <c r="N41" s="5"/>
    </row>
    <row r="42" spans="1:14" s="2" customFormat="1" ht="13.8" x14ac:dyDescent="0.25"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5"/>
    </row>
    <row r="43" spans="1:14" s="2" customFormat="1" ht="13.8" x14ac:dyDescent="0.25"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</row>
    <row r="44" spans="1:14" s="2" customFormat="1" ht="13.8" x14ac:dyDescent="0.25"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  <c r="N44" s="5"/>
    </row>
    <row r="45" spans="1:14" s="2" customFormat="1" ht="13.8" x14ac:dyDescent="0.25"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</row>
    <row r="46" spans="1:14" s="2" customFormat="1" ht="13.8" x14ac:dyDescent="0.25"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  <c r="N46" s="5"/>
    </row>
    <row r="47" spans="1:14" s="2" customFormat="1" ht="13.8" x14ac:dyDescent="0.25"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  <c r="N47" s="5"/>
    </row>
    <row r="48" spans="1:14" s="2" customFormat="1" ht="13.8" x14ac:dyDescent="0.25"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  <c r="N48" s="5"/>
    </row>
    <row r="49" spans="2:14" s="2" customFormat="1" ht="13.8" x14ac:dyDescent="0.25"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  <c r="N49" s="5"/>
    </row>
    <row r="50" spans="2:14" s="2" customFormat="1" ht="13.8" x14ac:dyDescent="0.25"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  <c r="N50" s="5"/>
    </row>
    <row r="51" spans="2:14" s="2" customFormat="1" ht="13.8" x14ac:dyDescent="0.25"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</row>
    <row r="52" spans="2:14" s="2" customFormat="1" ht="13.8" x14ac:dyDescent="0.25">
      <c r="B52" s="5"/>
      <c r="C52" s="6"/>
      <c r="D52" s="5"/>
      <c r="E52" s="6"/>
      <c r="F52" s="5"/>
      <c r="G52" s="6"/>
      <c r="H52" s="5"/>
      <c r="I52" s="6"/>
      <c r="J52" s="5"/>
      <c r="K52" s="6"/>
      <c r="L52" s="5"/>
      <c r="M52" s="6"/>
      <c r="N52" s="5"/>
    </row>
    <row r="53" spans="2:14" s="2" customFormat="1" ht="13.8" x14ac:dyDescent="0.25">
      <c r="B53" s="5"/>
      <c r="C53" s="6"/>
      <c r="D53" s="5"/>
      <c r="E53" s="6"/>
      <c r="F53" s="5"/>
      <c r="G53" s="6"/>
      <c r="H53" s="5"/>
      <c r="I53" s="6"/>
      <c r="J53" s="5"/>
      <c r="K53" s="6"/>
      <c r="L53" s="5"/>
      <c r="M53" s="6"/>
      <c r="N53" s="5"/>
    </row>
    <row r="54" spans="2:14" s="2" customFormat="1" ht="13.8" x14ac:dyDescent="0.25"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</row>
    <row r="55" spans="2:14" s="2" customFormat="1" ht="13.8" x14ac:dyDescent="0.25"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</row>
    <row r="56" spans="2:14" s="2" customFormat="1" ht="13.8" x14ac:dyDescent="0.25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  <c r="N56" s="5"/>
    </row>
    <row r="57" spans="2:14" s="2" customFormat="1" ht="13.8" x14ac:dyDescent="0.25"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</row>
    <row r="58" spans="2:14" s="2" customFormat="1" ht="13.8" x14ac:dyDescent="0.25"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  <c r="N58" s="5"/>
    </row>
    <row r="59" spans="2:14" s="2" customFormat="1" ht="13.8" x14ac:dyDescent="0.25"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  <c r="N59" s="5"/>
    </row>
    <row r="60" spans="2:14" s="2" customFormat="1" ht="13.8" x14ac:dyDescent="0.25"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  <c r="N60" s="5"/>
    </row>
    <row r="61" spans="2:14" s="2" customFormat="1" ht="13.8" x14ac:dyDescent="0.25"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  <c r="N61" s="5"/>
    </row>
    <row r="62" spans="2:14" s="2" customFormat="1" ht="13.8" x14ac:dyDescent="0.25"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  <c r="N62" s="5"/>
    </row>
    <row r="63" spans="2:14" s="2" customFormat="1" ht="13.8" x14ac:dyDescent="0.25"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  <c r="N63" s="5"/>
    </row>
    <row r="64" spans="2:14" s="2" customFormat="1" ht="13.8" x14ac:dyDescent="0.25">
      <c r="B64" s="5"/>
      <c r="C64" s="6"/>
      <c r="D64" s="5"/>
      <c r="E64" s="6"/>
      <c r="F64" s="5"/>
      <c r="G64" s="6"/>
      <c r="H64" s="5"/>
      <c r="I64" s="6"/>
      <c r="J64" s="5"/>
      <c r="K64" s="6"/>
      <c r="L64" s="5"/>
      <c r="M64" s="6"/>
      <c r="N64" s="5"/>
    </row>
    <row r="65" spans="2:14" s="2" customFormat="1" ht="13.8" x14ac:dyDescent="0.25">
      <c r="B65" s="5"/>
      <c r="C65" s="6"/>
      <c r="D65" s="5"/>
      <c r="E65" s="6"/>
      <c r="F65" s="5"/>
      <c r="G65" s="6"/>
      <c r="H65" s="5"/>
      <c r="I65" s="6"/>
      <c r="J65" s="5"/>
      <c r="K65" s="6"/>
      <c r="L65" s="5"/>
      <c r="M65" s="6"/>
      <c r="N65" s="5"/>
    </row>
    <row r="66" spans="2:14" s="2" customFormat="1" ht="13.8" x14ac:dyDescent="0.25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  <c r="N66" s="5"/>
    </row>
    <row r="67" spans="2:14" s="2" customFormat="1" ht="13.8" x14ac:dyDescent="0.25"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  <c r="N67" s="5"/>
    </row>
    <row r="68" spans="2:14" s="2" customFormat="1" ht="13.8" x14ac:dyDescent="0.25"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  <c r="N68" s="5"/>
    </row>
    <row r="69" spans="2:14" s="2" customFormat="1" ht="13.8" x14ac:dyDescent="0.25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  <c r="N69" s="5"/>
    </row>
    <row r="70" spans="2:14" s="2" customFormat="1" ht="13.8" x14ac:dyDescent="0.25">
      <c r="B70" s="5"/>
      <c r="C70" s="6"/>
      <c r="D70" s="5"/>
      <c r="E70" s="6"/>
      <c r="F70" s="5"/>
      <c r="G70" s="6"/>
      <c r="H70" s="5"/>
      <c r="I70" s="6"/>
      <c r="J70" s="5"/>
      <c r="K70" s="6"/>
      <c r="L70" s="5"/>
      <c r="M70" s="6"/>
      <c r="N70" s="5"/>
    </row>
    <row r="71" spans="2:14" s="2" customFormat="1" ht="13.8" x14ac:dyDescent="0.25">
      <c r="B71" s="5"/>
      <c r="C71" s="6"/>
      <c r="D71" s="5"/>
      <c r="E71" s="6"/>
      <c r="F71" s="5"/>
      <c r="G71" s="6"/>
      <c r="H71" s="5"/>
      <c r="I71" s="6"/>
      <c r="J71" s="5"/>
      <c r="K71" s="6"/>
      <c r="L71" s="5"/>
      <c r="M71" s="6"/>
      <c r="N71" s="5"/>
    </row>
    <row r="72" spans="2:14" s="2" customFormat="1" ht="13.8" x14ac:dyDescent="0.25"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  <c r="N72" s="5"/>
    </row>
    <row r="73" spans="2:14" s="2" customFormat="1" ht="13.8" x14ac:dyDescent="0.25"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  <c r="N73" s="5"/>
    </row>
    <row r="74" spans="2:14" s="2" customFormat="1" ht="13.8" x14ac:dyDescent="0.25"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  <c r="N74" s="5"/>
    </row>
    <row r="75" spans="2:14" s="2" customFormat="1" ht="13.8" x14ac:dyDescent="0.25"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  <c r="N75" s="5"/>
    </row>
    <row r="76" spans="2:14" s="2" customFormat="1" ht="13.8" x14ac:dyDescent="0.25"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  <c r="N76" s="5"/>
    </row>
    <row r="77" spans="2:14" s="2" customFormat="1" ht="13.8" x14ac:dyDescent="0.25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  <c r="N77" s="5"/>
    </row>
    <row r="78" spans="2:14" s="2" customFormat="1" ht="13.8" x14ac:dyDescent="0.25"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  <c r="N78" s="5"/>
    </row>
    <row r="79" spans="2:14" s="2" customFormat="1" ht="13.8" x14ac:dyDescent="0.25"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  <c r="N79" s="5"/>
    </row>
    <row r="80" spans="2:14" s="2" customFormat="1" ht="13.8" x14ac:dyDescent="0.25"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  <c r="N80" s="5"/>
    </row>
    <row r="81" spans="2:14" s="2" customFormat="1" ht="13.8" x14ac:dyDescent="0.25"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  <c r="N81" s="5"/>
    </row>
    <row r="82" spans="2:14" s="2" customFormat="1" ht="13.8" x14ac:dyDescent="0.25"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  <c r="N82" s="5"/>
    </row>
    <row r="83" spans="2:14" s="2" customFormat="1" ht="13.8" x14ac:dyDescent="0.25"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  <c r="N83" s="5"/>
    </row>
    <row r="84" spans="2:14" s="2" customFormat="1" ht="13.8" x14ac:dyDescent="0.25"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  <c r="N84" s="5"/>
    </row>
    <row r="85" spans="2:14" s="2" customFormat="1" ht="13.8" x14ac:dyDescent="0.25"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  <c r="N85" s="5"/>
    </row>
    <row r="86" spans="2:14" s="2" customFormat="1" ht="13.8" x14ac:dyDescent="0.25"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  <c r="N86" s="5"/>
    </row>
    <row r="87" spans="2:14" s="2" customFormat="1" ht="13.8" x14ac:dyDescent="0.25">
      <c r="B87" s="5"/>
      <c r="C87" s="6"/>
      <c r="D87" s="5"/>
      <c r="E87" s="6"/>
      <c r="F87" s="5"/>
      <c r="G87" s="6"/>
      <c r="H87" s="5"/>
      <c r="I87" s="6"/>
      <c r="J87" s="5"/>
      <c r="K87" s="6"/>
      <c r="L87" s="5"/>
      <c r="M87" s="6"/>
      <c r="N87" s="5"/>
    </row>
    <row r="88" spans="2:14" s="2" customFormat="1" ht="13.8" x14ac:dyDescent="0.25"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  <c r="N88" s="5"/>
    </row>
    <row r="89" spans="2:14" s="2" customFormat="1" ht="13.8" x14ac:dyDescent="0.25"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  <c r="N89" s="5"/>
    </row>
    <row r="90" spans="2:14" s="2" customFormat="1" ht="13.8" x14ac:dyDescent="0.25">
      <c r="B90" s="5"/>
      <c r="C90" s="6"/>
      <c r="D90" s="5"/>
      <c r="E90" s="6"/>
      <c r="F90" s="5"/>
      <c r="G90" s="6"/>
      <c r="H90" s="5"/>
      <c r="I90" s="6"/>
      <c r="J90" s="5"/>
      <c r="K90" s="6"/>
      <c r="L90" s="5"/>
      <c r="M90" s="6"/>
      <c r="N90" s="5"/>
    </row>
    <row r="91" spans="2:14" s="2" customFormat="1" ht="13.8" x14ac:dyDescent="0.25"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  <c r="N91" s="5"/>
    </row>
    <row r="92" spans="2:14" s="2" customFormat="1" ht="13.8" x14ac:dyDescent="0.25">
      <c r="B92" s="5"/>
      <c r="C92" s="6"/>
      <c r="D92" s="5"/>
      <c r="E92" s="6"/>
      <c r="F92" s="5"/>
      <c r="G92" s="6"/>
      <c r="H92" s="5"/>
      <c r="I92" s="6"/>
      <c r="J92" s="5"/>
      <c r="K92" s="6"/>
      <c r="L92" s="5"/>
      <c r="M92" s="6"/>
      <c r="N92" s="5"/>
    </row>
    <row r="93" spans="2:14" s="2" customFormat="1" ht="13.8" x14ac:dyDescent="0.25">
      <c r="B93" s="5"/>
      <c r="C93" s="6"/>
      <c r="D93" s="5"/>
      <c r="E93" s="6"/>
      <c r="F93" s="5"/>
      <c r="G93" s="6"/>
      <c r="H93" s="5"/>
      <c r="I93" s="6"/>
      <c r="J93" s="5"/>
      <c r="K93" s="6"/>
      <c r="L93" s="5"/>
      <c r="M93" s="6"/>
      <c r="N93" s="5"/>
    </row>
    <row r="94" spans="2:14" s="2" customFormat="1" ht="13.8" x14ac:dyDescent="0.25">
      <c r="B94" s="5"/>
      <c r="C94" s="6"/>
      <c r="D94" s="5"/>
      <c r="E94" s="6"/>
      <c r="F94" s="5"/>
      <c r="G94" s="6"/>
      <c r="H94" s="5"/>
      <c r="I94" s="6"/>
      <c r="J94" s="5"/>
      <c r="K94" s="6"/>
      <c r="L94" s="5"/>
      <c r="M94" s="6"/>
      <c r="N94" s="5"/>
    </row>
    <row r="95" spans="2:14" s="2" customFormat="1" ht="13.8" x14ac:dyDescent="0.25">
      <c r="B95" s="5"/>
      <c r="C95" s="6"/>
      <c r="D95" s="5"/>
      <c r="E95" s="6"/>
      <c r="F95" s="5"/>
      <c r="G95" s="6"/>
      <c r="H95" s="5"/>
      <c r="I95" s="6"/>
      <c r="J95" s="5"/>
      <c r="K95" s="6"/>
      <c r="L95" s="5"/>
      <c r="M95" s="6"/>
      <c r="N95" s="5"/>
    </row>
    <row r="96" spans="2:14" s="2" customFormat="1" ht="13.8" x14ac:dyDescent="0.25">
      <c r="B96" s="5"/>
      <c r="C96" s="6"/>
      <c r="D96" s="5"/>
      <c r="E96" s="6"/>
      <c r="F96" s="5"/>
      <c r="G96" s="6"/>
      <c r="H96" s="5"/>
      <c r="I96" s="6"/>
      <c r="J96" s="5"/>
      <c r="K96" s="6"/>
      <c r="L96" s="5"/>
      <c r="M96" s="6"/>
      <c r="N96" s="5"/>
    </row>
    <row r="97" spans="2:14" s="2" customFormat="1" ht="13.8" x14ac:dyDescent="0.25">
      <c r="B97" s="5"/>
      <c r="C97" s="6"/>
      <c r="D97" s="5"/>
      <c r="E97" s="6"/>
      <c r="F97" s="5"/>
      <c r="G97" s="6"/>
      <c r="H97" s="5"/>
      <c r="I97" s="6"/>
      <c r="J97" s="5"/>
      <c r="K97" s="6"/>
      <c r="L97" s="5"/>
      <c r="M97" s="6"/>
      <c r="N97" s="5"/>
    </row>
    <row r="98" spans="2:14" s="2" customFormat="1" ht="13.8" x14ac:dyDescent="0.25">
      <c r="B98" s="5"/>
      <c r="C98" s="6"/>
      <c r="D98" s="5"/>
      <c r="E98" s="6"/>
      <c r="F98" s="5"/>
      <c r="G98" s="6"/>
      <c r="H98" s="5"/>
      <c r="I98" s="6"/>
      <c r="J98" s="5"/>
      <c r="K98" s="6"/>
      <c r="L98" s="5"/>
      <c r="M98" s="6"/>
      <c r="N98" s="5"/>
    </row>
    <row r="99" spans="2:14" s="2" customFormat="1" ht="13.8" x14ac:dyDescent="0.25">
      <c r="B99" s="5"/>
      <c r="C99" s="6"/>
      <c r="D99" s="5"/>
      <c r="E99" s="6"/>
      <c r="F99" s="5"/>
      <c r="G99" s="6"/>
      <c r="H99" s="5"/>
      <c r="I99" s="6"/>
      <c r="J99" s="5"/>
      <c r="K99" s="6"/>
      <c r="L99" s="5"/>
      <c r="M99" s="6"/>
      <c r="N99" s="5"/>
    </row>
    <row r="100" spans="2:14" s="2" customFormat="1" ht="13.8" x14ac:dyDescent="0.25">
      <c r="B100" s="5"/>
      <c r="C100" s="6"/>
      <c r="D100" s="5"/>
      <c r="E100" s="6"/>
      <c r="F100" s="5"/>
      <c r="G100" s="6"/>
      <c r="H100" s="5"/>
      <c r="I100" s="6"/>
      <c r="J100" s="5"/>
      <c r="K100" s="6"/>
      <c r="L100" s="5"/>
      <c r="M100" s="6"/>
      <c r="N100" s="5"/>
    </row>
    <row r="101" spans="2:14" s="2" customFormat="1" ht="13.8" x14ac:dyDescent="0.25">
      <c r="B101" s="5"/>
      <c r="C101" s="6"/>
      <c r="D101" s="5"/>
      <c r="E101" s="6"/>
      <c r="F101" s="5"/>
      <c r="G101" s="6"/>
      <c r="H101" s="5"/>
      <c r="I101" s="6"/>
      <c r="J101" s="5"/>
      <c r="K101" s="6"/>
      <c r="L101" s="5"/>
      <c r="M101" s="6"/>
      <c r="N101" s="5"/>
    </row>
    <row r="102" spans="2:14" s="2" customFormat="1" ht="13.8" x14ac:dyDescent="0.25">
      <c r="B102" s="5"/>
      <c r="C102" s="6"/>
      <c r="D102" s="5"/>
      <c r="E102" s="6"/>
      <c r="F102" s="5"/>
      <c r="G102" s="6"/>
      <c r="H102" s="5"/>
      <c r="I102" s="6"/>
      <c r="J102" s="5"/>
      <c r="K102" s="6"/>
      <c r="L102" s="5"/>
      <c r="M102" s="6"/>
      <c r="N102" s="5"/>
    </row>
    <row r="103" spans="2:14" s="2" customFormat="1" ht="13.8" x14ac:dyDescent="0.25">
      <c r="B103" s="5"/>
      <c r="C103" s="6"/>
      <c r="D103" s="5"/>
      <c r="E103" s="6"/>
      <c r="F103" s="5"/>
      <c r="G103" s="6"/>
      <c r="H103" s="5"/>
      <c r="I103" s="6"/>
      <c r="J103" s="5"/>
      <c r="K103" s="6"/>
      <c r="L103" s="5"/>
      <c r="M103" s="6"/>
      <c r="N103" s="5"/>
    </row>
    <row r="104" spans="2:14" s="2" customFormat="1" ht="13.8" x14ac:dyDescent="0.25">
      <c r="B104" s="5"/>
      <c r="C104" s="6"/>
      <c r="D104" s="5"/>
      <c r="E104" s="6"/>
      <c r="F104" s="5"/>
      <c r="G104" s="6"/>
      <c r="H104" s="5"/>
      <c r="I104" s="6"/>
      <c r="J104" s="5"/>
      <c r="K104" s="6"/>
      <c r="L104" s="5"/>
      <c r="M104" s="6"/>
      <c r="N104" s="5"/>
    </row>
    <row r="105" spans="2:14" s="2" customFormat="1" ht="13.8" x14ac:dyDescent="0.25">
      <c r="B105" s="5"/>
      <c r="C105" s="6"/>
      <c r="D105" s="5"/>
      <c r="E105" s="6"/>
      <c r="F105" s="5"/>
      <c r="G105" s="6"/>
      <c r="H105" s="5"/>
      <c r="I105" s="6"/>
      <c r="J105" s="5"/>
      <c r="K105" s="6"/>
      <c r="L105" s="5"/>
      <c r="M105" s="6"/>
      <c r="N105" s="5"/>
    </row>
    <row r="106" spans="2:14" s="2" customFormat="1" ht="13.8" x14ac:dyDescent="0.25">
      <c r="B106" s="5"/>
      <c r="C106" s="6"/>
      <c r="D106" s="5"/>
      <c r="E106" s="6"/>
      <c r="F106" s="5"/>
      <c r="G106" s="6"/>
      <c r="H106" s="5"/>
      <c r="I106" s="6"/>
      <c r="J106" s="5"/>
      <c r="K106" s="6"/>
      <c r="L106" s="5"/>
      <c r="M106" s="6"/>
      <c r="N106" s="5"/>
    </row>
    <row r="107" spans="2:14" s="2" customFormat="1" ht="13.8" x14ac:dyDescent="0.25">
      <c r="B107" s="5"/>
      <c r="C107" s="6"/>
      <c r="D107" s="5"/>
      <c r="E107" s="6"/>
      <c r="F107" s="5"/>
      <c r="G107" s="6"/>
      <c r="H107" s="5"/>
      <c r="I107" s="6"/>
      <c r="J107" s="5"/>
      <c r="K107" s="6"/>
      <c r="L107" s="5"/>
      <c r="M107" s="6"/>
      <c r="N107" s="5"/>
    </row>
    <row r="108" spans="2:14" s="2" customFormat="1" ht="13.8" x14ac:dyDescent="0.25">
      <c r="B108" s="5"/>
      <c r="C108" s="6"/>
      <c r="D108" s="5"/>
      <c r="E108" s="6"/>
      <c r="F108" s="5"/>
      <c r="G108" s="6"/>
      <c r="H108" s="5"/>
      <c r="I108" s="6"/>
      <c r="J108" s="5"/>
      <c r="K108" s="6"/>
      <c r="L108" s="5"/>
      <c r="M108" s="6"/>
      <c r="N108" s="5"/>
    </row>
    <row r="109" spans="2:14" s="2" customFormat="1" ht="13.8" x14ac:dyDescent="0.25">
      <c r="B109" s="5"/>
      <c r="C109" s="6"/>
      <c r="D109" s="5"/>
      <c r="E109" s="6"/>
      <c r="F109" s="5"/>
      <c r="G109" s="6"/>
      <c r="H109" s="5"/>
      <c r="I109" s="6"/>
      <c r="J109" s="5"/>
      <c r="K109" s="6"/>
      <c r="L109" s="5"/>
      <c r="M109" s="6"/>
      <c r="N109" s="5"/>
    </row>
    <row r="110" spans="2:14" s="2" customFormat="1" ht="13.8" x14ac:dyDescent="0.25">
      <c r="B110" s="5"/>
      <c r="C110" s="6"/>
      <c r="D110" s="5"/>
      <c r="E110" s="6"/>
      <c r="F110" s="5"/>
      <c r="G110" s="6"/>
      <c r="H110" s="5"/>
      <c r="I110" s="6"/>
      <c r="J110" s="5"/>
      <c r="K110" s="6"/>
      <c r="L110" s="5"/>
      <c r="M110" s="6"/>
      <c r="N110" s="5"/>
    </row>
    <row r="111" spans="2:14" s="2" customFormat="1" ht="13.8" x14ac:dyDescent="0.25">
      <c r="B111" s="5"/>
      <c r="C111" s="6"/>
      <c r="D111" s="5"/>
      <c r="E111" s="6"/>
      <c r="F111" s="5"/>
      <c r="G111" s="6"/>
      <c r="H111" s="5"/>
      <c r="I111" s="6"/>
      <c r="J111" s="5"/>
      <c r="K111" s="6"/>
      <c r="L111" s="5"/>
      <c r="M111" s="6"/>
      <c r="N111" s="5"/>
    </row>
    <row r="112" spans="2:14" s="2" customFormat="1" ht="13.8" x14ac:dyDescent="0.25">
      <c r="B112" s="5"/>
      <c r="C112" s="6"/>
      <c r="D112" s="5"/>
      <c r="E112" s="6"/>
      <c r="F112" s="5"/>
      <c r="G112" s="6"/>
      <c r="H112" s="5"/>
      <c r="I112" s="6"/>
      <c r="J112" s="5"/>
      <c r="K112" s="6"/>
      <c r="L112" s="5"/>
      <c r="M112" s="6"/>
      <c r="N112" s="5"/>
    </row>
    <row r="113" spans="2:14" s="2" customFormat="1" ht="13.8" x14ac:dyDescent="0.25">
      <c r="B113" s="5"/>
      <c r="C113" s="6"/>
      <c r="D113" s="5"/>
      <c r="E113" s="6"/>
      <c r="F113" s="5"/>
      <c r="G113" s="6"/>
      <c r="H113" s="5"/>
      <c r="I113" s="6"/>
      <c r="J113" s="5"/>
      <c r="K113" s="6"/>
      <c r="L113" s="5"/>
      <c r="M113" s="6"/>
      <c r="N113" s="5"/>
    </row>
    <row r="114" spans="2:14" s="2" customFormat="1" ht="13.8" x14ac:dyDescent="0.25">
      <c r="B114" s="5"/>
      <c r="C114" s="6"/>
      <c r="D114" s="5"/>
      <c r="E114" s="6"/>
      <c r="F114" s="5"/>
      <c r="G114" s="6"/>
      <c r="H114" s="5"/>
      <c r="I114" s="6"/>
      <c r="J114" s="5"/>
      <c r="K114" s="6"/>
      <c r="L114" s="5"/>
      <c r="M114" s="6"/>
      <c r="N114" s="5"/>
    </row>
    <row r="115" spans="2:14" s="2" customFormat="1" ht="13.8" x14ac:dyDescent="0.25">
      <c r="B115" s="5"/>
      <c r="C115" s="6"/>
      <c r="D115" s="5"/>
      <c r="E115" s="6"/>
      <c r="F115" s="5"/>
      <c r="G115" s="6"/>
      <c r="H115" s="5"/>
      <c r="I115" s="6"/>
      <c r="J115" s="5"/>
      <c r="K115" s="6"/>
      <c r="L115" s="5"/>
      <c r="M115" s="6"/>
      <c r="N115" s="5"/>
    </row>
    <row r="116" spans="2:14" s="2" customFormat="1" ht="13.8" x14ac:dyDescent="0.25">
      <c r="B116" s="5"/>
      <c r="C116" s="6"/>
      <c r="D116" s="5"/>
      <c r="E116" s="6"/>
      <c r="F116" s="5"/>
      <c r="G116" s="6"/>
      <c r="H116" s="5"/>
      <c r="I116" s="6"/>
      <c r="J116" s="5"/>
      <c r="K116" s="6"/>
      <c r="L116" s="5"/>
      <c r="M116" s="6"/>
      <c r="N116" s="5"/>
    </row>
    <row r="117" spans="2:14" s="2" customFormat="1" ht="13.8" x14ac:dyDescent="0.25">
      <c r="B117" s="5"/>
      <c r="C117" s="6"/>
      <c r="D117" s="5"/>
      <c r="E117" s="6"/>
      <c r="F117" s="5"/>
      <c r="G117" s="6"/>
      <c r="H117" s="5"/>
      <c r="I117" s="6"/>
      <c r="J117" s="5"/>
      <c r="K117" s="6"/>
      <c r="L117" s="5"/>
      <c r="M117" s="6"/>
      <c r="N117" s="5"/>
    </row>
    <row r="118" spans="2:14" s="2" customFormat="1" ht="13.8" x14ac:dyDescent="0.25">
      <c r="B118" s="5"/>
      <c r="C118" s="6"/>
      <c r="D118" s="5"/>
      <c r="E118" s="6"/>
      <c r="F118" s="5"/>
      <c r="G118" s="6"/>
      <c r="H118" s="5"/>
      <c r="I118" s="6"/>
      <c r="J118" s="5"/>
      <c r="K118" s="6"/>
      <c r="L118" s="5"/>
      <c r="M118" s="6"/>
      <c r="N118" s="5"/>
    </row>
    <row r="119" spans="2:14" s="2" customFormat="1" ht="13.8" x14ac:dyDescent="0.25">
      <c r="B119" s="5"/>
      <c r="C119" s="6"/>
      <c r="D119" s="5"/>
      <c r="E119" s="6"/>
      <c r="F119" s="5"/>
      <c r="G119" s="6"/>
      <c r="H119" s="5"/>
      <c r="I119" s="6"/>
      <c r="J119" s="5"/>
      <c r="K119" s="6"/>
      <c r="L119" s="5"/>
      <c r="M119" s="6"/>
      <c r="N119" s="5"/>
    </row>
    <row r="120" spans="2:14" s="2" customFormat="1" ht="13.8" x14ac:dyDescent="0.25">
      <c r="B120" s="5"/>
      <c r="C120" s="6"/>
      <c r="D120" s="5"/>
      <c r="E120" s="6"/>
      <c r="F120" s="5"/>
      <c r="G120" s="6"/>
      <c r="H120" s="5"/>
      <c r="I120" s="6"/>
      <c r="J120" s="5"/>
      <c r="K120" s="6"/>
      <c r="L120" s="5"/>
      <c r="M120" s="6"/>
      <c r="N120" s="5"/>
    </row>
    <row r="121" spans="2:14" s="2" customFormat="1" ht="13.8" x14ac:dyDescent="0.25">
      <c r="B121" s="5"/>
      <c r="C121" s="6"/>
      <c r="D121" s="5"/>
      <c r="E121" s="6"/>
      <c r="F121" s="5"/>
      <c r="G121" s="6"/>
      <c r="H121" s="5"/>
      <c r="I121" s="6"/>
      <c r="J121" s="5"/>
      <c r="K121" s="6"/>
      <c r="L121" s="5"/>
      <c r="M121" s="6"/>
      <c r="N121" s="5"/>
    </row>
    <row r="122" spans="2:14" s="2" customFormat="1" ht="13.8" x14ac:dyDescent="0.25">
      <c r="B122" s="5"/>
      <c r="C122" s="6"/>
      <c r="D122" s="5"/>
      <c r="E122" s="6"/>
      <c r="F122" s="5"/>
      <c r="G122" s="6"/>
      <c r="H122" s="5"/>
      <c r="I122" s="6"/>
      <c r="J122" s="5"/>
      <c r="K122" s="6"/>
      <c r="L122" s="5"/>
      <c r="M122" s="6"/>
      <c r="N122" s="5"/>
    </row>
    <row r="123" spans="2:14" s="2" customFormat="1" ht="13.8" x14ac:dyDescent="0.25">
      <c r="B123" s="5"/>
      <c r="C123" s="6"/>
      <c r="D123" s="5"/>
      <c r="E123" s="6"/>
      <c r="F123" s="5"/>
      <c r="G123" s="6"/>
      <c r="H123" s="5"/>
      <c r="I123" s="6"/>
      <c r="J123" s="5"/>
      <c r="K123" s="6"/>
      <c r="L123" s="5"/>
      <c r="M123" s="6"/>
      <c r="N123" s="5"/>
    </row>
    <row r="124" spans="2:14" s="2" customFormat="1" ht="13.8" x14ac:dyDescent="0.25">
      <c r="B124" s="5"/>
      <c r="C124" s="6"/>
      <c r="D124" s="5"/>
      <c r="E124" s="6"/>
      <c r="F124" s="5"/>
      <c r="G124" s="6"/>
      <c r="H124" s="5"/>
      <c r="I124" s="6"/>
      <c r="J124" s="5"/>
      <c r="K124" s="6"/>
      <c r="L124" s="5"/>
      <c r="M124" s="6"/>
      <c r="N124" s="5"/>
    </row>
    <row r="125" spans="2:14" s="2" customFormat="1" ht="13.8" x14ac:dyDescent="0.25">
      <c r="B125" s="5"/>
      <c r="C125" s="6"/>
      <c r="D125" s="5"/>
      <c r="E125" s="6"/>
      <c r="F125" s="5"/>
      <c r="G125" s="6"/>
      <c r="H125" s="5"/>
      <c r="I125" s="6"/>
      <c r="J125" s="5"/>
      <c r="K125" s="6"/>
      <c r="L125" s="5"/>
      <c r="M125" s="6"/>
      <c r="N125" s="5"/>
    </row>
    <row r="126" spans="2:14" s="2" customFormat="1" ht="13.8" x14ac:dyDescent="0.25">
      <c r="B126" s="5"/>
      <c r="C126" s="6"/>
      <c r="D126" s="5"/>
      <c r="E126" s="6"/>
      <c r="F126" s="5"/>
      <c r="G126" s="6"/>
      <c r="H126" s="5"/>
      <c r="I126" s="6"/>
      <c r="J126" s="5"/>
      <c r="K126" s="6"/>
      <c r="L126" s="5"/>
      <c r="M126" s="6"/>
      <c r="N126" s="5"/>
    </row>
    <row r="127" spans="2:14" s="2" customFormat="1" ht="13.8" x14ac:dyDescent="0.25">
      <c r="B127" s="5"/>
      <c r="C127" s="6"/>
      <c r="D127" s="5"/>
      <c r="E127" s="6"/>
      <c r="F127" s="5"/>
      <c r="G127" s="6"/>
      <c r="H127" s="5"/>
      <c r="I127" s="6"/>
      <c r="J127" s="5"/>
      <c r="K127" s="6"/>
      <c r="L127" s="5"/>
      <c r="M127" s="6"/>
      <c r="N127" s="5"/>
    </row>
    <row r="128" spans="2:14" s="2" customFormat="1" ht="13.8" x14ac:dyDescent="0.25">
      <c r="B128" s="5"/>
      <c r="C128" s="6"/>
      <c r="D128" s="5"/>
      <c r="E128" s="6"/>
      <c r="F128" s="5"/>
      <c r="G128" s="6"/>
      <c r="H128" s="5"/>
      <c r="I128" s="6"/>
      <c r="J128" s="5"/>
      <c r="K128" s="6"/>
      <c r="L128" s="5"/>
      <c r="M128" s="6"/>
      <c r="N128" s="5"/>
    </row>
    <row r="129" spans="2:14" s="2" customFormat="1" ht="13.8" x14ac:dyDescent="0.25">
      <c r="B129" s="5"/>
      <c r="C129" s="6"/>
      <c r="D129" s="5"/>
      <c r="E129" s="6"/>
      <c r="F129" s="5"/>
      <c r="G129" s="6"/>
      <c r="H129" s="5"/>
      <c r="I129" s="6"/>
      <c r="J129" s="5"/>
      <c r="K129" s="6"/>
      <c r="L129" s="5"/>
      <c r="M129" s="6"/>
      <c r="N129" s="5"/>
    </row>
    <row r="130" spans="2:14" s="2" customFormat="1" ht="13.8" x14ac:dyDescent="0.25">
      <c r="B130" s="5"/>
      <c r="C130" s="6"/>
      <c r="D130" s="5"/>
      <c r="E130" s="6"/>
      <c r="F130" s="5"/>
      <c r="G130" s="6"/>
      <c r="H130" s="5"/>
      <c r="I130" s="6"/>
      <c r="J130" s="5"/>
      <c r="K130" s="6"/>
      <c r="L130" s="5"/>
      <c r="M130" s="6"/>
      <c r="N130" s="5"/>
    </row>
    <row r="131" spans="2:14" s="2" customFormat="1" ht="13.8" x14ac:dyDescent="0.25">
      <c r="B131" s="5"/>
      <c r="C131" s="6"/>
      <c r="D131" s="5"/>
      <c r="E131" s="6"/>
      <c r="F131" s="5"/>
      <c r="G131" s="6"/>
      <c r="H131" s="5"/>
      <c r="I131" s="6"/>
      <c r="J131" s="5"/>
      <c r="K131" s="6"/>
      <c r="L131" s="5"/>
      <c r="M131" s="6"/>
      <c r="N131" s="5"/>
    </row>
    <row r="132" spans="2:14" s="2" customFormat="1" ht="13.8" x14ac:dyDescent="0.25">
      <c r="B132" s="5"/>
      <c r="C132" s="6"/>
      <c r="D132" s="5"/>
      <c r="E132" s="6"/>
      <c r="F132" s="5"/>
      <c r="G132" s="6"/>
      <c r="H132" s="5"/>
      <c r="I132" s="6"/>
      <c r="J132" s="5"/>
      <c r="K132" s="6"/>
      <c r="L132" s="5"/>
      <c r="M132" s="6"/>
      <c r="N132" s="5"/>
    </row>
    <row r="133" spans="2:14" s="2" customFormat="1" ht="13.8" x14ac:dyDescent="0.25">
      <c r="B133" s="5"/>
      <c r="C133" s="6"/>
      <c r="D133" s="5"/>
      <c r="E133" s="6"/>
      <c r="F133" s="5"/>
      <c r="G133" s="6"/>
      <c r="H133" s="5"/>
      <c r="I133" s="6"/>
      <c r="J133" s="5"/>
      <c r="K133" s="6"/>
      <c r="L133" s="5"/>
      <c r="M133" s="6"/>
      <c r="N133" s="5"/>
    </row>
    <row r="134" spans="2:14" s="2" customFormat="1" ht="13.8" x14ac:dyDescent="0.25">
      <c r="B134" s="5"/>
      <c r="C134" s="6"/>
      <c r="D134" s="5"/>
      <c r="E134" s="6"/>
      <c r="F134" s="5"/>
      <c r="G134" s="6"/>
      <c r="H134" s="5"/>
      <c r="I134" s="6"/>
      <c r="J134" s="5"/>
      <c r="K134" s="6"/>
      <c r="L134" s="5"/>
      <c r="M134" s="6"/>
      <c r="N134" s="5"/>
    </row>
    <row r="135" spans="2:14" s="2" customFormat="1" ht="13.8" x14ac:dyDescent="0.25">
      <c r="B135" s="5"/>
      <c r="C135" s="6"/>
      <c r="D135" s="5"/>
      <c r="E135" s="6"/>
      <c r="F135" s="5"/>
      <c r="G135" s="6"/>
      <c r="H135" s="5"/>
      <c r="I135" s="6"/>
      <c r="J135" s="5"/>
      <c r="K135" s="6"/>
      <c r="L135" s="5"/>
      <c r="M135" s="6"/>
      <c r="N135" s="5"/>
    </row>
    <row r="136" spans="2:14" s="2" customFormat="1" ht="13.8" x14ac:dyDescent="0.25">
      <c r="B136" s="5"/>
      <c r="C136" s="6"/>
      <c r="D136" s="5"/>
      <c r="E136" s="6"/>
      <c r="F136" s="5"/>
      <c r="G136" s="6"/>
      <c r="H136" s="5"/>
      <c r="I136" s="6"/>
      <c r="J136" s="5"/>
      <c r="K136" s="6"/>
      <c r="L136" s="5"/>
      <c r="M136" s="6"/>
      <c r="N136" s="5"/>
    </row>
    <row r="137" spans="2:14" s="2" customFormat="1" ht="13.8" x14ac:dyDescent="0.25">
      <c r="B137" s="5"/>
      <c r="C137" s="6"/>
      <c r="D137" s="5"/>
      <c r="E137" s="6"/>
      <c r="F137" s="5"/>
      <c r="G137" s="6"/>
      <c r="H137" s="5"/>
      <c r="I137" s="6"/>
      <c r="J137" s="5"/>
      <c r="K137" s="6"/>
      <c r="L137" s="5"/>
      <c r="M137" s="6"/>
      <c r="N137" s="5"/>
    </row>
    <row r="138" spans="2:14" s="2" customFormat="1" ht="13.8" x14ac:dyDescent="0.25">
      <c r="B138" s="5"/>
      <c r="C138" s="6"/>
      <c r="D138" s="5"/>
      <c r="E138" s="6"/>
      <c r="F138" s="5"/>
      <c r="G138" s="6"/>
      <c r="H138" s="5"/>
      <c r="I138" s="6"/>
      <c r="J138" s="5"/>
      <c r="K138" s="6"/>
      <c r="L138" s="5"/>
      <c r="M138" s="6"/>
      <c r="N138" s="5"/>
    </row>
    <row r="139" spans="2:14" s="2" customFormat="1" ht="13.8" x14ac:dyDescent="0.25">
      <c r="B139" s="5"/>
      <c r="C139" s="6"/>
      <c r="D139" s="5"/>
      <c r="E139" s="6"/>
      <c r="F139" s="5"/>
      <c r="G139" s="6"/>
      <c r="H139" s="5"/>
      <c r="I139" s="6"/>
      <c r="J139" s="5"/>
      <c r="K139" s="6"/>
      <c r="L139" s="5"/>
      <c r="M139" s="6"/>
      <c r="N139" s="5"/>
    </row>
    <row r="140" spans="2:14" s="2" customFormat="1" ht="13.8" x14ac:dyDescent="0.25">
      <c r="B140" s="5"/>
      <c r="C140" s="6"/>
      <c r="D140" s="5"/>
      <c r="E140" s="6"/>
      <c r="F140" s="5"/>
      <c r="G140" s="6"/>
      <c r="H140" s="5"/>
      <c r="I140" s="6"/>
      <c r="J140" s="5"/>
      <c r="K140" s="6"/>
      <c r="L140" s="5"/>
      <c r="M140" s="6"/>
      <c r="N140" s="5"/>
    </row>
    <row r="141" spans="2:14" s="2" customFormat="1" ht="13.8" x14ac:dyDescent="0.25">
      <c r="B141" s="5"/>
      <c r="C141" s="6"/>
      <c r="D141" s="5"/>
      <c r="E141" s="6"/>
      <c r="F141" s="5"/>
      <c r="G141" s="6"/>
      <c r="H141" s="5"/>
      <c r="I141" s="6"/>
      <c r="J141" s="5"/>
      <c r="K141" s="6"/>
      <c r="L141" s="5"/>
      <c r="M141" s="6"/>
      <c r="N141" s="5"/>
    </row>
    <row r="142" spans="2:14" s="2" customFormat="1" ht="13.8" x14ac:dyDescent="0.25">
      <c r="B142" s="5"/>
      <c r="C142" s="6"/>
      <c r="D142" s="5"/>
      <c r="E142" s="6"/>
      <c r="F142" s="5"/>
      <c r="G142" s="6"/>
      <c r="H142" s="5"/>
      <c r="I142" s="6"/>
      <c r="J142" s="5"/>
      <c r="K142" s="6"/>
      <c r="L142" s="5"/>
      <c r="M142" s="6"/>
      <c r="N142" s="5"/>
    </row>
    <row r="143" spans="2:14" s="2" customFormat="1" ht="13.8" x14ac:dyDescent="0.25">
      <c r="B143" s="5"/>
      <c r="C143" s="6"/>
      <c r="D143" s="5"/>
      <c r="E143" s="6"/>
      <c r="F143" s="5"/>
      <c r="G143" s="6"/>
      <c r="H143" s="5"/>
      <c r="I143" s="6"/>
      <c r="J143" s="5"/>
      <c r="K143" s="6"/>
      <c r="L143" s="5"/>
      <c r="M143" s="6"/>
      <c r="N143" s="5"/>
    </row>
    <row r="144" spans="2:14" s="2" customFormat="1" ht="13.8" x14ac:dyDescent="0.25">
      <c r="B144" s="5"/>
      <c r="C144" s="6"/>
      <c r="D144" s="5"/>
      <c r="E144" s="6"/>
      <c r="F144" s="5"/>
      <c r="G144" s="6"/>
      <c r="H144" s="5"/>
      <c r="I144" s="6"/>
      <c r="J144" s="5"/>
      <c r="K144" s="6"/>
      <c r="L144" s="5"/>
      <c r="M144" s="6"/>
      <c r="N144" s="5"/>
    </row>
    <row r="145" spans="2:14" s="2" customFormat="1" ht="13.8" x14ac:dyDescent="0.25">
      <c r="B145" s="5"/>
      <c r="C145" s="6"/>
      <c r="D145" s="5"/>
      <c r="E145" s="6"/>
      <c r="F145" s="5"/>
      <c r="G145" s="6"/>
      <c r="H145" s="5"/>
      <c r="I145" s="6"/>
      <c r="J145" s="5"/>
      <c r="K145" s="6"/>
      <c r="L145" s="5"/>
      <c r="M145" s="6"/>
      <c r="N145" s="5"/>
    </row>
    <row r="146" spans="2:14" s="2" customFormat="1" ht="13.8" x14ac:dyDescent="0.25">
      <c r="B146" s="5"/>
      <c r="C146" s="6"/>
      <c r="D146" s="5"/>
      <c r="E146" s="6"/>
      <c r="F146" s="5"/>
      <c r="G146" s="6"/>
      <c r="H146" s="5"/>
      <c r="I146" s="6"/>
      <c r="J146" s="5"/>
      <c r="K146" s="6"/>
      <c r="L146" s="5"/>
      <c r="M146" s="6"/>
      <c r="N146" s="5"/>
    </row>
    <row r="147" spans="2:14" s="2" customFormat="1" ht="13.8" x14ac:dyDescent="0.25">
      <c r="B147" s="5"/>
      <c r="C147" s="6"/>
      <c r="D147" s="5"/>
      <c r="E147" s="6"/>
      <c r="F147" s="5"/>
      <c r="G147" s="6"/>
      <c r="H147" s="5"/>
      <c r="I147" s="6"/>
      <c r="J147" s="5"/>
      <c r="K147" s="6"/>
      <c r="L147" s="5"/>
      <c r="M147" s="6"/>
      <c r="N147" s="5"/>
    </row>
    <row r="148" spans="2:14" s="2" customFormat="1" ht="13.8" x14ac:dyDescent="0.25">
      <c r="B148" s="5"/>
      <c r="C148" s="6"/>
      <c r="D148" s="5"/>
      <c r="E148" s="6"/>
      <c r="F148" s="5"/>
      <c r="G148" s="6"/>
      <c r="H148" s="5"/>
      <c r="I148" s="6"/>
      <c r="J148" s="5"/>
      <c r="K148" s="6"/>
      <c r="L148" s="5"/>
      <c r="M148" s="6"/>
      <c r="N148" s="5"/>
    </row>
    <row r="149" spans="2:14" s="2" customFormat="1" ht="13.8" x14ac:dyDescent="0.25">
      <c r="B149" s="5"/>
      <c r="C149" s="6"/>
      <c r="D149" s="5"/>
      <c r="E149" s="6"/>
      <c r="F149" s="5"/>
      <c r="G149" s="6"/>
      <c r="H149" s="5"/>
      <c r="I149" s="6"/>
      <c r="J149" s="5"/>
      <c r="K149" s="6"/>
      <c r="L149" s="5"/>
      <c r="M149" s="6"/>
      <c r="N149" s="5"/>
    </row>
    <row r="150" spans="2:14" s="2" customFormat="1" ht="13.8" x14ac:dyDescent="0.25">
      <c r="B150" s="5"/>
      <c r="C150" s="6"/>
      <c r="D150" s="5"/>
      <c r="E150" s="6"/>
      <c r="F150" s="5"/>
      <c r="G150" s="6"/>
      <c r="H150" s="5"/>
      <c r="I150" s="6"/>
      <c r="J150" s="5"/>
      <c r="K150" s="6"/>
      <c r="L150" s="5"/>
      <c r="M150" s="6"/>
      <c r="N150" s="5"/>
    </row>
    <row r="151" spans="2:14" s="2" customFormat="1" ht="13.8" x14ac:dyDescent="0.25">
      <c r="B151" s="5"/>
      <c r="C151" s="6"/>
      <c r="D151" s="5"/>
      <c r="E151" s="6"/>
      <c r="F151" s="5"/>
      <c r="G151" s="6"/>
      <c r="H151" s="5"/>
      <c r="I151" s="6"/>
      <c r="J151" s="5"/>
      <c r="K151" s="6"/>
      <c r="L151" s="5"/>
      <c r="M151" s="6"/>
      <c r="N151" s="5"/>
    </row>
    <row r="152" spans="2:14" s="2" customFormat="1" ht="13.8" x14ac:dyDescent="0.25">
      <c r="B152" s="5"/>
      <c r="C152" s="6"/>
      <c r="D152" s="5"/>
      <c r="E152" s="6"/>
      <c r="F152" s="5"/>
      <c r="G152" s="6"/>
      <c r="H152" s="5"/>
      <c r="I152" s="6"/>
      <c r="J152" s="5"/>
      <c r="K152" s="6"/>
      <c r="L152" s="5"/>
      <c r="M152" s="6"/>
      <c r="N152" s="5"/>
    </row>
    <row r="153" spans="2:14" s="2" customFormat="1" ht="13.8" x14ac:dyDescent="0.25">
      <c r="B153" s="5"/>
      <c r="C153" s="6"/>
      <c r="D153" s="5"/>
      <c r="E153" s="6"/>
      <c r="F153" s="5"/>
      <c r="G153" s="6"/>
      <c r="H153" s="5"/>
      <c r="I153" s="6"/>
      <c r="J153" s="5"/>
      <c r="K153" s="6"/>
      <c r="L153" s="5"/>
      <c r="M153" s="6"/>
      <c r="N153" s="5"/>
    </row>
    <row r="154" spans="2:14" s="2" customFormat="1" ht="13.8" x14ac:dyDescent="0.25">
      <c r="B154" s="5"/>
      <c r="C154" s="6"/>
      <c r="D154" s="5"/>
      <c r="E154" s="6"/>
      <c r="F154" s="5"/>
      <c r="G154" s="6"/>
      <c r="H154" s="5"/>
      <c r="I154" s="6"/>
      <c r="J154" s="5"/>
      <c r="K154" s="6"/>
      <c r="L154" s="5"/>
      <c r="M154" s="6"/>
      <c r="N154" s="5"/>
    </row>
    <row r="155" spans="2:14" s="2" customFormat="1" ht="13.8" x14ac:dyDescent="0.25">
      <c r="B155" s="5"/>
      <c r="C155" s="6"/>
      <c r="D155" s="5"/>
      <c r="E155" s="6"/>
      <c r="F155" s="5"/>
      <c r="G155" s="6"/>
      <c r="H155" s="5"/>
      <c r="I155" s="6"/>
      <c r="J155" s="5"/>
      <c r="K155" s="6"/>
      <c r="L155" s="5"/>
      <c r="M155" s="6"/>
      <c r="N155" s="5"/>
    </row>
    <row r="156" spans="2:14" s="2" customFormat="1" ht="13.8" x14ac:dyDescent="0.25">
      <c r="B156" s="5"/>
      <c r="C156" s="6"/>
      <c r="D156" s="5"/>
      <c r="E156" s="6"/>
      <c r="F156" s="5"/>
      <c r="G156" s="6"/>
      <c r="H156" s="5"/>
      <c r="I156" s="6"/>
      <c r="J156" s="5"/>
      <c r="K156" s="6"/>
      <c r="L156" s="5"/>
      <c r="M156" s="6"/>
      <c r="N156" s="5"/>
    </row>
    <row r="157" spans="2:14" s="2" customFormat="1" ht="13.8" x14ac:dyDescent="0.25">
      <c r="B157" s="5"/>
      <c r="C157" s="6"/>
      <c r="D157" s="5"/>
      <c r="E157" s="6"/>
      <c r="F157" s="5"/>
      <c r="G157" s="6"/>
      <c r="H157" s="5"/>
      <c r="I157" s="6"/>
      <c r="J157" s="5"/>
      <c r="K157" s="6"/>
      <c r="L157" s="5"/>
      <c r="M157" s="6"/>
      <c r="N157" s="5"/>
    </row>
    <row r="158" spans="2:14" s="2" customFormat="1" ht="13.8" x14ac:dyDescent="0.25">
      <c r="B158" s="5"/>
      <c r="C158" s="6"/>
      <c r="D158" s="5"/>
      <c r="E158" s="6"/>
      <c r="F158" s="5"/>
      <c r="G158" s="6"/>
      <c r="H158" s="5"/>
      <c r="I158" s="6"/>
      <c r="J158" s="5"/>
      <c r="K158" s="6"/>
      <c r="L158" s="5"/>
      <c r="M158" s="6"/>
      <c r="N158" s="5"/>
    </row>
    <row r="159" spans="2:14" s="2" customFormat="1" ht="13.8" x14ac:dyDescent="0.25">
      <c r="B159" s="5"/>
      <c r="C159" s="6"/>
      <c r="D159" s="5"/>
      <c r="E159" s="6"/>
      <c r="F159" s="5"/>
      <c r="G159" s="6"/>
      <c r="H159" s="5"/>
      <c r="I159" s="6"/>
      <c r="J159" s="5"/>
      <c r="K159" s="6"/>
      <c r="L159" s="5"/>
      <c r="M159" s="6"/>
      <c r="N159" s="5"/>
    </row>
    <row r="160" spans="2:14" s="2" customFormat="1" ht="13.8" x14ac:dyDescent="0.25">
      <c r="B160" s="5"/>
      <c r="C160" s="6"/>
      <c r="D160" s="5"/>
      <c r="E160" s="6"/>
      <c r="F160" s="5"/>
      <c r="G160" s="6"/>
      <c r="H160" s="5"/>
      <c r="I160" s="6"/>
      <c r="J160" s="5"/>
      <c r="K160" s="6"/>
      <c r="L160" s="5"/>
      <c r="M160" s="6"/>
      <c r="N160" s="5"/>
    </row>
    <row r="161" spans="2:14" s="2" customFormat="1" ht="13.8" x14ac:dyDescent="0.25">
      <c r="B161" s="5"/>
      <c r="C161" s="6"/>
      <c r="D161" s="5"/>
      <c r="E161" s="6"/>
      <c r="F161" s="5"/>
      <c r="G161" s="6"/>
      <c r="H161" s="5"/>
      <c r="I161" s="6"/>
      <c r="J161" s="5"/>
      <c r="K161" s="6"/>
      <c r="L161" s="5"/>
      <c r="M161" s="6"/>
      <c r="N161" s="5"/>
    </row>
    <row r="162" spans="2:14" s="2" customFormat="1" ht="13.8" x14ac:dyDescent="0.25">
      <c r="B162" s="5"/>
      <c r="C162" s="6"/>
      <c r="D162" s="5"/>
      <c r="E162" s="6"/>
      <c r="F162" s="5"/>
      <c r="G162" s="6"/>
      <c r="H162" s="5"/>
      <c r="I162" s="6"/>
      <c r="J162" s="5"/>
      <c r="K162" s="6"/>
      <c r="L162" s="5"/>
      <c r="M162" s="6"/>
      <c r="N162" s="5"/>
    </row>
  </sheetData>
  <conditionalFormatting sqref="N6:N15">
    <cfRule type="top10" dxfId="18" priority="11" rank="1"/>
  </conditionalFormatting>
  <conditionalFormatting sqref="N17:N28">
    <cfRule type="top10" dxfId="17" priority="4" rank="2"/>
    <cfRule type="top10" dxfId="16" priority="7" rank="1"/>
    <cfRule type="top10" dxfId="15" priority="8" rank="1"/>
  </conditionalFormatting>
  <conditionalFormatting sqref="N6:N15">
    <cfRule type="top10" dxfId="14" priority="12" rank="2"/>
    <cfRule type="top10" dxfId="13" priority="13" rank="1"/>
    <cfRule type="top10" dxfId="12" priority="14" rank="1"/>
    <cfRule type="top10" dxfId="11" priority="15" rank="1"/>
  </conditionalFormatting>
  <conditionalFormatting sqref="N29:N32">
    <cfRule type="cellIs" dxfId="10" priority="1" operator="equal">
      <formula>MAX($N$29:$N$32)</formula>
    </cfRule>
  </conditionalFormatting>
  <pageMargins left="0.39370078740157483" right="0.19685039370078741" top="0.19685039370078741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IT.Niedersachsen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Bremsteller, Sascha (NLSchB)</dc:creator>
  <cp:lastModifiedBy>Bremsteller, Sascha (RLSB-H)</cp:lastModifiedBy>
  <cp:lastPrinted>2021-04-29T08:35:26Z</cp:lastPrinted>
  <dcterms:created xsi:type="dcterms:W3CDTF">2021-04-26T12:30:45Z</dcterms:created>
  <dcterms:modified xsi:type="dcterms:W3CDTF">2022-01-26T13:33:41Z</dcterms:modified>
</cp:coreProperties>
</file>